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_rels/drawing1.xml.rels" ContentType="application/vnd.openxmlformats-package.relationships+xml"/>
  <Override PartName="/xl/drawings/vmlDrawing1.vml" ContentType="application/vnd.openxmlformats-officedocument.vmlDrawing"/>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HAT Log" sheetId="2" state="visible" r:id="rId4"/>
    <sheet name="HAT Dashboard" sheetId="3" state="visible" r:id="rId5"/>
    <sheet name="Lists" sheetId="4" state="visible" r:id="rId6"/>
  </sheets>
  <calcPr iterateCount="100" refMode="A1" iterate="false" iterateDelta="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J1" authorId="0">
      <text>
        <r>
          <rPr>
            <sz val="10"/>
            <rFont val="Arial"/>
            <family val="2"/>
          </rPr>
          <t xml:space="preserve">Free-text field. "Authority Evidenced" (col V) only checks that this cell is non-empty -- it does not independently verify the stated authority against a delegation-of-authority, RBAC, or org-chart record. Treat V as a self-attestation flag, not machine-verified authority.</t>
        </r>
      </text>
    </comment>
    <comment ref="K1" authorId="0">
      <text>
        <r>
          <rPr>
            <sz val="10"/>
            <rFont val="Arial"/>
            <family val="2"/>
          </rPr>
          <t xml:space="preserve">v9 fix: "Review Evidenced" (col W) now reads this field. Selecting No or N/A here exempts the row from needing Review Completed/Evidence in L and M -- a not-required review is no longer scored as a gap. Previously col W ignored this field entirely, so rows marked Review Required = No or N/A could still be misclassified as Nominally Attributed or Non-Verifiable.</t>
        </r>
      </text>
    </comment>
    <comment ref="P1" authorId="0">
      <text>
        <r>
          <rPr>
            <sz val="10"/>
            <rFont val="Arial"/>
            <family val="2"/>
          </rPr>
          <t xml:space="preserve">Free-text field. "Record Retained" (col X) only checks that this cell is non-empty -- it does not confirm the referenced Record ID actually resolves in the source system (GRC platform, ticketing system, e-signature log, etc.). Treat X as a self-attestation flag, not verified retention.</t>
        </r>
      </text>
    </comment>
    <comment ref="Y1" authorId="0">
      <text>
        <r>
          <rPr>
            <sz val="10"/>
            <rFont val="Arial"/>
            <family val="2"/>
          </rPr>
          <t xml:space="preserve">Classification logic note: once a row clears the Unattributed and Multiple/Unresolved-Actors branches, the Attributed / Nominally Attributed / Non-Verifiable branches are jointly exhaustive over the remaining Authority/Review/Record combinations. The final Fragmented fallback in this formula is an unreachable safety net under normal data entry, not an active rule -- kept intentionally as a defensive default in case future columns/branches are added.</t>
        </r>
      </text>
    </comment>
  </commentList>
</comments>
</file>

<file path=xl/sharedStrings.xml><?xml version="1.0" encoding="utf-8"?>
<sst xmlns="http://schemas.openxmlformats.org/spreadsheetml/2006/main" count="220" uniqueCount="168">
  <si>
    <t xml:space="preserve">The Name Standard℠ — Human Accountability Trace (HAT)</t>
  </si>
  <si>
    <t xml:space="preserve">Developed by Lozen Advisory LLC  |  www.lozenadvisory.com</t>
  </si>
  <si>
    <t xml:space="preserve">Purpose</t>
  </si>
  <si>
    <t xml:space="preserve">Use this workbook to test whether a consequential AI-assisted decision, approval, output, escalation, or sign-off remains attributable to a responsible human or institutional actor—and whether the organization can produce evidence of that accountability.</t>
  </si>
  <si>
    <t xml:space="preserve">How to use the prototype</t>
  </si>
  <si>
    <t xml:space="preserve">1</t>
  </si>
  <si>
    <t xml:space="preserve">Enter one consequential AI-assisted workflow or decision per row on the "HAT Log" sheet.</t>
  </si>
  <si>
    <t xml:space="preserve">2</t>
  </si>
  <si>
    <t xml:space="preserve">Document the AI role, the accountable actor, the actor’s authority, the review performed, and where the evidence is retained.</t>
  </si>
  <si>
    <t xml:space="preserve">3</t>
  </si>
  <si>
    <t xml:space="preserve">Use evidence, not assumptions. A policy owner or system owner does not by itself prove decision-level human accountability.</t>
  </si>
  <si>
    <t xml:space="preserve">4</t>
  </si>
  <si>
    <t xml:space="preserve">Review the automated classification, gap summary, and remediation priority.</t>
  </si>
  <si>
    <t xml:space="preserve">5</t>
  </si>
  <si>
    <t xml:space="preserve">Use the "HAT Dashboard" sheet to summarize exposure and prioritize remediation.</t>
  </si>
  <si>
    <t xml:space="preserve">Classification logic</t>
  </si>
  <si>
    <t xml:space="preserve">Attributed</t>
  </si>
  <si>
    <t xml:space="preserve">Named actor, authority basis, evidence of review, and retained record are present.</t>
  </si>
  <si>
    <t xml:space="preserve">Nominally Attributed</t>
  </si>
  <si>
    <t xml:space="preserve">An actor is named, but evidence of substantive review or authority is incomplete.</t>
  </si>
  <si>
    <t xml:space="preserve">Fragmented</t>
  </si>
  <si>
    <t xml:space="preserve">Multiple or unresolved actors are involved, but no definitive accountable actor is established.</t>
  </si>
  <si>
    <t xml:space="preserve">Unattributed</t>
  </si>
  <si>
    <t xml:space="preserve">No responsible human or institutional actor is identified.</t>
  </si>
  <si>
    <t xml:space="preserve">Non-Verifiable</t>
  </si>
  <si>
    <t xml:space="preserve">Accountability may have existed, but the organization cannot produce the supporting evidence.</t>
  </si>
  <si>
    <t xml:space="preserve">Important limitation</t>
  </si>
  <si>
    <t xml:space="preserve">This prototype is a governance assessment aid, not legal advice, an audit opinion, or a substitute for an organization’s applicable legal, regulatory, risk-management, records-retention, or internal-control requirements.</t>
  </si>
  <si>
    <t xml:space="preserve">About Lozen Advisory</t>
  </si>
  <si>
    <t xml:space="preserve">Lozen Advisory is a board intelligence and governance advisory firm focused on AI accountability, human attribution, decision integrity, and disclosure-independent governance. The Name Standard℠ is Lozen Advisory’s evidentiary standard for traceable human accountability in AI-assisted decisions.</t>
  </si>
  <si>
    <t xml:space="preserve">Copyright, attribution, and permitted use</t>
  </si>
  <si>
    <t xml:space="preserve">© 2026 Lozen Advisory LLC. All rights reserved. The Name Standard℠, Disclosure-Independent Governance℠, and associated assessment logic, classifications, terminology, and workbook design are proprietary to Lozen Advisory LLC. This workbook may be downloaded and used internally for evaluation and educational purposes. It may not be resold, republished, rebranded, incorporated into a commercial product, or distributed as another organization’s methodology without prior written permission. Retain this attribution when sharing the workbook internally.</t>
  </si>
  <si>
    <t xml:space="preserve">Contact and framework information</t>
  </si>
  <si>
    <t xml:space="preserve">Website</t>
  </si>
  <si>
    <t xml:space="preserve">https://www.lozenadvisory.com</t>
  </si>
  <si>
    <t xml:space="preserve">Framework</t>
  </si>
  <si>
    <t xml:space="preserve">https://www.lozenadvisory.com/blog/the-name-standard-ai-governance/</t>
  </si>
  <si>
    <t xml:space="preserve">Methodology</t>
  </si>
  <si>
    <t xml:space="preserve">https://www.lozenadvisory.com/disclosure-independent-governance/</t>
  </si>
  <si>
    <t xml:space="preserve">Version</t>
  </si>
  <si>
    <t xml:space="preserve">Human Accountability Trace (HAT) — Prototype v8 — July 2026</t>
  </si>
  <si>
    <t xml:space="preserve">Record ID</t>
  </si>
  <si>
    <t xml:space="preserve">Workflow / Decision Object</t>
  </si>
  <si>
    <t xml:space="preserve">Business Function</t>
  </si>
  <si>
    <t xml:space="preserve">AI Use Case</t>
  </si>
  <si>
    <t xml:space="preserve">Consequence Level</t>
  </si>
  <si>
    <t xml:space="preserve">AI Role</t>
  </si>
  <si>
    <t xml:space="preserve">AI System / Vendor</t>
  </si>
  <si>
    <t xml:space="preserve">Named Accountable Actor</t>
  </si>
  <si>
    <t xml:space="preserve">Actor Type</t>
  </si>
  <si>
    <t xml:space="preserve">Authority Basis</t>
  </si>
  <si>
    <t xml:space="preserve">Review Required?</t>
  </si>
  <si>
    <t xml:space="preserve">Review Completed?</t>
  </si>
  <si>
    <t xml:space="preserve">Review Evidence / Artifact</t>
  </si>
  <si>
    <t xml:space="preserve">Judgment Action</t>
  </si>
  <si>
    <t xml:space="preserve">Escalation or Override Right?</t>
  </si>
  <si>
    <t xml:space="preserve">Evidence Location / Record ID</t>
  </si>
  <si>
    <t xml:space="preserve">Record Owner</t>
  </si>
  <si>
    <t xml:space="preserve">Committee Owner</t>
  </si>
  <si>
    <t xml:space="preserve">Assessment Date</t>
  </si>
  <si>
    <t xml:space="preserve">Assessor</t>
  </si>
  <si>
    <t xml:space="preserve">Named Actor Present?</t>
  </si>
  <si>
    <t xml:space="preserve">Authority Evidenced?</t>
  </si>
  <si>
    <t xml:space="preserve">Review Evidenced?</t>
  </si>
  <si>
    <t xml:space="preserve">Record Retained?</t>
  </si>
  <si>
    <t xml:space="preserve">Name Standard℠ Classification</t>
  </si>
  <si>
    <t xml:space="preserve">Gap Summary</t>
  </si>
  <si>
    <t xml:space="preserve">Remediation Priority</t>
  </si>
  <si>
    <t xml:space="preserve">Remediation Owner</t>
  </si>
  <si>
    <t xml:space="preserve">Target Date</t>
  </si>
  <si>
    <t xml:space="preserve">Notes</t>
  </si>
  <si>
    <t xml:space="preserve">Quarterly revenue forecast approved for board materials</t>
  </si>
  <si>
    <t xml:space="preserve">Finance</t>
  </si>
  <si>
    <t xml:space="preserve">Generative AI summarizes forecast drivers and drafts variance commentary</t>
  </si>
  <si>
    <t xml:space="preserve">High</t>
  </si>
  <si>
    <t xml:space="preserve">Summarize</t>
  </si>
  <si>
    <t xml:space="preserve">Internal forecasting assistant</t>
  </si>
  <si>
    <t xml:space="preserve">Chief Financial Officer</t>
  </si>
  <si>
    <t xml:space="preserve">Named Role</t>
  </si>
  <si>
    <t xml:space="preserve">Board-approved financial reporting authority and delegated disclosure controls</t>
  </si>
  <si>
    <t xml:space="preserve">Yes</t>
  </si>
  <si>
    <t xml:space="preserve">Version history, reviewer comments, and approved board-book record</t>
  </si>
  <si>
    <t xml:space="preserve">Corrected</t>
  </si>
  <si>
    <t xml:space="preserve">GRC-2026-0714-0042</t>
  </si>
  <si>
    <t xml:space="preserve">Corporate Secretary</t>
  </si>
  <si>
    <t xml:space="preserve">Audit Committee</t>
  </si>
  <si>
    <t xml:space="preserve">Prototype Example</t>
  </si>
  <si>
    <t xml:space="preserve">Controller</t>
  </si>
  <si>
    <t xml:space="preserve">Illustrative example only.</t>
  </si>
  <si>
    <t xml:space="preserve">Employee promotion recommendation prepared for executive review</t>
  </si>
  <si>
    <t xml:space="preserve">Human Resources</t>
  </si>
  <si>
    <t xml:space="preserve">AI ranks eligible employees and drafts promotion rationale</t>
  </si>
  <si>
    <t xml:space="preserve">Rank</t>
  </si>
  <si>
    <t xml:space="preserve">Talent analytics platform</t>
  </si>
  <si>
    <t xml:space="preserve">Vice President, Human Resources</t>
  </si>
  <si>
    <t xml:space="preserve">Delegated authority under the promotion and talent-review policy</t>
  </si>
  <si>
    <t xml:space="preserve">Meeting notes identify the reviewer, but do not show what was challenged, corrected, accepted, or rejected.</t>
  </si>
  <si>
    <t xml:space="preserve">No Evidence</t>
  </si>
  <si>
    <t xml:space="preserve">HR-TALENT-2026-018</t>
  </si>
  <si>
    <t xml:space="preserve">Human Resources Operations</t>
  </si>
  <si>
    <t xml:space="preserve">Compensation Committee</t>
  </si>
  <si>
    <t xml:space="preserve">HR Operations Director</t>
  </si>
  <si>
    <t xml:space="preserve">Illustrative example of nominal attribution: an accountable role is named, but substantive review evidence is incomplete.</t>
  </si>
  <si>
    <t xml:space="preserve">Third-party AI agent approves routine vendor-payment exceptions</t>
  </si>
  <si>
    <t xml:space="preserve">Agent reviews exception requests, invokes policy rules, and routes or approves payment release</t>
  </si>
  <si>
    <t xml:space="preserve">Critical</t>
  </si>
  <si>
    <t xml:space="preserve">Approve</t>
  </si>
  <si>
    <t xml:space="preserve">External accounts-payable agent</t>
  </si>
  <si>
    <t xml:space="preserve">Finance Operations, Procurement, and IT</t>
  </si>
  <si>
    <t xml:space="preserve">Multiple / Unresolved Actors</t>
  </si>
  <si>
    <t xml:space="preserve">No</t>
  </si>
  <si>
    <t xml:space="preserve">No definitive evidence identifies which function exercised final judgment over approved exceptions</t>
  </si>
  <si>
    <t xml:space="preserve">Accounts Payable</t>
  </si>
  <si>
    <t xml:space="preserve">Illustrative example of fragmented accountability across business ownership, vendor management, and technical administration.</t>
  </si>
  <si>
    <t xml:space="preserve">The Name Standard℠ — HAT Assessment Dashboard</t>
  </si>
  <si>
    <t xml:space="preserve">Total assessed</t>
  </si>
  <si>
    <t xml:space="preserve">Immediate priority</t>
  </si>
  <si>
    <t xml:space="preserve">High / Critical decisions</t>
  </si>
  <si>
    <t xml:space="preserve">Classification summary</t>
  </si>
  <si>
    <t xml:space="preserve">Evidence gaps</t>
  </si>
  <si>
    <t xml:space="preserve">Classification</t>
  </si>
  <si>
    <t xml:space="preserve">Count</t>
  </si>
  <si>
    <t xml:space="preserve">Evidence test</t>
  </si>
  <si>
    <t xml:space="preserve">Missing count</t>
  </si>
  <si>
    <t xml:space="preserve">Named actor</t>
  </si>
  <si>
    <t xml:space="preserve">Authority basis</t>
  </si>
  <si>
    <t xml:space="preserve">Review evidence</t>
  </si>
  <si>
    <t xml:space="preserve">Retained record</t>
  </si>
  <si>
    <t xml:space="preserve">The Name Standard℠ Human Accountability Trace (HAT) — developed by Lozen Advisory LLC</t>
  </si>
  <si>
    <t xml:space="preserve">© 2026 Lozen Advisory LLC. Internal evaluation and educational use permitted with attribution. Not legal advice or an audit opinion. www.lozenadvisory.com</t>
  </si>
  <si>
    <t xml:space="preserve">Yes / No / N/A</t>
  </si>
  <si>
    <t xml:space="preserve">Priority</t>
  </si>
  <si>
    <t xml:space="preserve">Low</t>
  </si>
  <si>
    <t xml:space="preserve">Generate</t>
  </si>
  <si>
    <t xml:space="preserve">Named Individual</t>
  </si>
  <si>
    <t xml:space="preserve">Reviewed</t>
  </si>
  <si>
    <t xml:space="preserve">Full Board</t>
  </si>
  <si>
    <t xml:space="preserve">Moderate</t>
  </si>
  <si>
    <t xml:space="preserve">Recommend</t>
  </si>
  <si>
    <t xml:space="preserve">Challenged</t>
  </si>
  <si>
    <t xml:space="preserve">Legal</t>
  </si>
  <si>
    <t xml:space="preserve">Committee</t>
  </si>
  <si>
    <t xml:space="preserve">N/A</t>
  </si>
  <si>
    <t xml:space="preserve">Risk Committee</t>
  </si>
  <si>
    <t xml:space="preserve">Compliance</t>
  </si>
  <si>
    <t xml:space="preserve">Institutional Function</t>
  </si>
  <si>
    <t xml:space="preserve">Approved</t>
  </si>
  <si>
    <t xml:space="preserve">Technology Committee</t>
  </si>
  <si>
    <t xml:space="preserve">Immediate</t>
  </si>
  <si>
    <t xml:space="preserve">Risk</t>
  </si>
  <si>
    <t xml:space="preserve">Classify</t>
  </si>
  <si>
    <t xml:space="preserve">Rejected</t>
  </si>
  <si>
    <t xml:space="preserve">IT</t>
  </si>
  <si>
    <t xml:space="preserve">Route</t>
  </si>
  <si>
    <t xml:space="preserve">Escalated</t>
  </si>
  <si>
    <t xml:space="preserve">Nominating &amp; Governance Committee</t>
  </si>
  <si>
    <t xml:space="preserve">Cybersecurity</t>
  </si>
  <si>
    <t xml:space="preserve">Accepted Risk</t>
  </si>
  <si>
    <t xml:space="preserve">Management Committee</t>
  </si>
  <si>
    <t xml:space="preserve">Operations</t>
  </si>
  <si>
    <t xml:space="preserve">Execute</t>
  </si>
  <si>
    <t xml:space="preserve">None Assigned</t>
  </si>
  <si>
    <t xml:space="preserve">Procurement</t>
  </si>
  <si>
    <t xml:space="preserve">Monitor</t>
  </si>
  <si>
    <t xml:space="preserve">Marketing</t>
  </si>
  <si>
    <t xml:space="preserve">Other</t>
  </si>
  <si>
    <t xml:space="preserve">Sales</t>
  </si>
  <si>
    <t xml:space="preserve">Customer Service</t>
  </si>
</sst>
</file>

<file path=xl/styles.xml><?xml version="1.0" encoding="utf-8"?>
<styleSheet xmlns="http://schemas.openxmlformats.org/spreadsheetml/2006/main">
  <numFmts count="3">
    <numFmt numFmtId="164" formatCode="General"/>
    <numFmt numFmtId="165" formatCode="yyyy\-mm\-dd"/>
    <numFmt numFmtId="166" formatCode="General"/>
  </numFmts>
  <fonts count="21">
    <font>
      <sz val="10"/>
      <name val="Arial"/>
      <family val="2"/>
      <charset val="1"/>
    </font>
    <font>
      <sz val="10"/>
      <name val="Arial"/>
      <family val="0"/>
    </font>
    <font>
      <sz val="10"/>
      <name val="Arial"/>
      <family val="0"/>
    </font>
    <font>
      <sz val="10"/>
      <name val="Arial"/>
      <family val="0"/>
    </font>
    <font>
      <sz val="11"/>
      <name val="Calibri"/>
      <family val="0"/>
      <charset val="1"/>
    </font>
    <font>
      <b val="true"/>
      <sz val="18"/>
      <color rgb="FFFFFFFF"/>
      <name val="Calibri"/>
      <family val="0"/>
      <charset val="1"/>
    </font>
    <font>
      <b val="true"/>
      <sz val="10"/>
      <color rgb="FFFFFFFF"/>
      <name val="Calibri"/>
      <family val="0"/>
      <charset val="1"/>
    </font>
    <font>
      <b val="true"/>
      <sz val="12"/>
      <color rgb="FF111827"/>
      <name val="Calibri"/>
      <family val="0"/>
      <charset val="1"/>
    </font>
    <font>
      <sz val="11"/>
      <color rgb="FF111827"/>
      <name val="Calibri"/>
      <family val="0"/>
      <charset val="1"/>
    </font>
    <font>
      <b val="true"/>
      <sz val="11"/>
      <name val="Calibri"/>
      <family val="0"/>
      <charset val="1"/>
    </font>
    <font>
      <sz val="10"/>
      <color rgb="FF111827"/>
      <name val="Calibri"/>
      <family val="0"/>
      <charset val="1"/>
    </font>
    <font>
      <b val="true"/>
      <sz val="10"/>
      <name val="Calibri"/>
      <family val="0"/>
      <charset val="1"/>
    </font>
    <font>
      <i val="true"/>
      <sz val="10"/>
      <color rgb="FF4B5563"/>
      <name val="Calibri"/>
      <family val="0"/>
      <charset val="1"/>
    </font>
    <font>
      <sz val="9"/>
      <color rgb="FF4B5563"/>
      <name val="Calibri"/>
      <family val="0"/>
      <charset val="1"/>
    </font>
    <font>
      <b val="true"/>
      <sz val="11"/>
      <color rgb="FF111827"/>
      <name val="Calibri"/>
      <family val="0"/>
      <charset val="1"/>
    </font>
    <font>
      <sz val="10"/>
      <name val="Arial"/>
      <family val="2"/>
    </font>
    <font>
      <b val="true"/>
      <sz val="10"/>
      <color rgb="FF111827"/>
      <name val="Calibri"/>
      <family val="0"/>
      <charset val="1"/>
    </font>
    <font>
      <b val="true"/>
      <sz val="20"/>
      <color rgb="FF111827"/>
      <name val="Calibri"/>
      <family val="0"/>
      <charset val="1"/>
    </font>
    <font>
      <b val="true"/>
      <sz val="18"/>
      <color rgb="FF000000"/>
      <name val="Calibri"/>
      <family val="2"/>
    </font>
    <font>
      <sz val="10"/>
      <color rgb="FF000000"/>
      <name val="Calibri"/>
      <family val="2"/>
    </font>
    <font>
      <b val="true"/>
      <sz val="11"/>
      <color rgb="FFFFFFFF"/>
      <name val="Calibri"/>
      <family val="0"/>
      <charset val="1"/>
    </font>
  </fonts>
  <fills count="10">
    <fill>
      <patternFill patternType="none"/>
    </fill>
    <fill>
      <patternFill patternType="gray125"/>
    </fill>
    <fill>
      <patternFill patternType="solid">
        <fgColor rgb="FF1F2937"/>
        <bgColor rgb="FF111827"/>
      </patternFill>
    </fill>
    <fill>
      <patternFill patternType="solid">
        <fgColor rgb="FFE5E7EB"/>
        <bgColor rgb="FFDBEAFE"/>
      </patternFill>
    </fill>
    <fill>
      <patternFill patternType="solid">
        <fgColor rgb="FFF9FAFB"/>
        <bgColor rgb="FFFFFFFF"/>
      </patternFill>
    </fill>
    <fill>
      <patternFill patternType="solid">
        <fgColor rgb="FFDBEAFE"/>
        <bgColor rgb="FFE5E7EB"/>
      </patternFill>
    </fill>
    <fill>
      <patternFill patternType="solid">
        <fgColor rgb="FFFEF3C7"/>
        <bgColor rgb="FFFEE2E2"/>
      </patternFill>
    </fill>
    <fill>
      <patternFill patternType="solid">
        <fgColor rgb="FF374151"/>
        <bgColor rgb="FF4B5563"/>
      </patternFill>
    </fill>
    <fill>
      <patternFill patternType="solid">
        <fgColor rgb="FFD1FAE5"/>
        <bgColor rgb="FFDBEAFE"/>
      </patternFill>
    </fill>
    <fill>
      <patternFill patternType="solid">
        <fgColor rgb="FFFEE2E2"/>
        <bgColor rgb="FFE5E7EB"/>
      </patternFill>
    </fill>
  </fills>
  <borders count="16">
    <border diagonalUp="false" diagonalDown="false">
      <left/>
      <right/>
      <top/>
      <bottom/>
      <diagonal/>
    </border>
    <border diagonalUp="false" diagonalDown="false">
      <left style="thin">
        <color rgb="FFD1D5DB"/>
      </left>
      <right style="thin">
        <color rgb="FFD1D5DB"/>
      </right>
      <top style="thin">
        <color rgb="FFD1D5DB"/>
      </top>
      <bottom style="thin">
        <color rgb="FFD1D5DB"/>
      </bottom>
      <diagonal/>
    </border>
    <border diagonalUp="false" diagonalDown="false">
      <left style="thin">
        <color rgb="FFD1D5DB"/>
      </left>
      <right style="thin">
        <color rgb="FFD1D5DB"/>
      </right>
      <top style="thin">
        <color rgb="FFD1D5DB"/>
      </top>
      <bottom/>
      <diagonal/>
    </border>
    <border diagonalUp="false" diagonalDown="false">
      <left style="thin">
        <color rgb="FFD1D5DB"/>
      </left>
      <right style="thin">
        <color rgb="FFD1D5DB"/>
      </right>
      <top/>
      <bottom/>
      <diagonal/>
    </border>
    <border diagonalUp="false" diagonalDown="false">
      <left style="thin">
        <color rgb="FFD1D5DB"/>
      </left>
      <right style="thin">
        <color rgb="FFD1D5DB"/>
      </right>
      <top/>
      <bottom style="thin">
        <color rgb="FFD1D5DB"/>
      </bottom>
      <diagonal/>
    </border>
    <border diagonalUp="false" diagonalDown="false">
      <left style="thin">
        <color rgb="FFD1D5DB"/>
      </left>
      <right/>
      <top style="thin">
        <color rgb="FFD1D5DB"/>
      </top>
      <bottom style="thin">
        <color rgb="FFD1D5DB"/>
      </bottom>
      <diagonal/>
    </border>
    <border diagonalUp="false" diagonalDown="false">
      <left/>
      <right/>
      <top style="thin">
        <color rgb="FFD1D5DB"/>
      </top>
      <bottom style="thin">
        <color rgb="FFD1D5DB"/>
      </bottom>
      <diagonal/>
    </border>
    <border diagonalUp="false" diagonalDown="false">
      <left/>
      <right style="thin">
        <color rgb="FFD1D5DB"/>
      </right>
      <top style="thin">
        <color rgb="FFD1D5DB"/>
      </top>
      <bottom style="thin">
        <color rgb="FFD1D5DB"/>
      </bottom>
      <diagonal/>
    </border>
    <border diagonalUp="false" diagonalDown="false">
      <left style="thin">
        <color rgb="FFD1D5DB"/>
      </left>
      <right/>
      <top style="thin">
        <color rgb="FFD1D5DB"/>
      </top>
      <bottom/>
      <diagonal/>
    </border>
    <border diagonalUp="false" diagonalDown="false">
      <left/>
      <right/>
      <top style="thin">
        <color rgb="FFD1D5DB"/>
      </top>
      <bottom/>
      <diagonal/>
    </border>
    <border diagonalUp="false" diagonalDown="false">
      <left/>
      <right style="thin">
        <color rgb="FFD1D5DB"/>
      </right>
      <top style="thin">
        <color rgb="FFD1D5DB"/>
      </top>
      <bottom/>
      <diagonal/>
    </border>
    <border diagonalUp="false" diagonalDown="false">
      <left style="thin">
        <color rgb="FFD1D5DB"/>
      </left>
      <right/>
      <top/>
      <bottom/>
      <diagonal/>
    </border>
    <border diagonalUp="false" diagonalDown="false">
      <left/>
      <right style="thin">
        <color rgb="FFD1D5DB"/>
      </right>
      <top/>
      <bottom/>
      <diagonal/>
    </border>
    <border diagonalUp="false" diagonalDown="false">
      <left style="thin">
        <color rgb="FFD1D5DB"/>
      </left>
      <right/>
      <top/>
      <bottom style="thin">
        <color rgb="FFD1D5DB"/>
      </bottom>
      <diagonal/>
    </border>
    <border diagonalUp="false" diagonalDown="false">
      <left/>
      <right/>
      <top/>
      <bottom style="thin">
        <color rgb="FFD1D5DB"/>
      </bottom>
      <diagonal/>
    </border>
    <border diagonalUp="false" diagonalDown="false">
      <left/>
      <right style="thin">
        <color rgb="FFD1D5DB"/>
      </right>
      <top/>
      <bottom style="thin">
        <color rgb="FFD1D5D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true" applyAlignment="true" applyProtection="false">
      <alignment horizontal="left" vertical="center" textRotation="0" wrapText="false" indent="0" shrinkToFit="false"/>
      <protection locked="true" hidden="false"/>
    </xf>
    <xf numFmtId="164" fontId="6" fillId="2" borderId="0" xfId="0" applyFont="true" applyBorder="true" applyAlignment="true" applyProtection="false">
      <alignment horizontal="left" vertical="center" textRotation="0" wrapText="false" indent="0" shrinkToFit="false"/>
      <protection locked="true" hidden="false"/>
    </xf>
    <xf numFmtId="164" fontId="7" fillId="3" borderId="0" xfId="0" applyFont="true" applyBorder="true" applyAlignment="true" applyProtection="false">
      <alignment horizontal="general" vertical="bottom" textRotation="0" wrapText="false" indent="0" shrinkToFit="false"/>
      <protection locked="true" hidden="false"/>
    </xf>
    <xf numFmtId="164" fontId="8" fillId="4" borderId="1" xfId="0" applyFont="true" applyBorder="true" applyAlignment="true" applyProtection="false">
      <alignment horizontal="general" vertical="top" textRotation="0" wrapText="true" indent="0" shrinkToFit="false"/>
      <protection locked="true" hidden="false"/>
    </xf>
    <xf numFmtId="164" fontId="9" fillId="5" borderId="2" xfId="0" applyFont="true" applyBorder="true" applyAlignment="true" applyProtection="false">
      <alignment horizontal="center" vertical="center" textRotation="0" wrapText="false" indent="0" shrinkToFit="false"/>
      <protection locked="true" hidden="false"/>
    </xf>
    <xf numFmtId="164" fontId="10" fillId="0" borderId="2" xfId="0" applyFont="true" applyBorder="true" applyAlignment="true" applyProtection="false">
      <alignment horizontal="general" vertical="top" textRotation="0" wrapText="true" indent="0" shrinkToFit="false"/>
      <protection locked="true" hidden="false"/>
    </xf>
    <xf numFmtId="164" fontId="9" fillId="5" borderId="3" xfId="0" applyFont="true" applyBorder="true" applyAlignment="true" applyProtection="false">
      <alignment horizontal="center" vertical="center" textRotation="0" wrapText="false" indent="0" shrinkToFit="false"/>
      <protection locked="true" hidden="false"/>
    </xf>
    <xf numFmtId="164" fontId="10" fillId="0" borderId="3" xfId="0" applyFont="true" applyBorder="true" applyAlignment="true" applyProtection="false">
      <alignment horizontal="general" vertical="top" textRotation="0" wrapText="true" indent="0" shrinkToFit="false"/>
      <protection locked="true" hidden="false"/>
    </xf>
    <xf numFmtId="164" fontId="9" fillId="5" borderId="4" xfId="0" applyFont="true" applyBorder="true" applyAlignment="true" applyProtection="false">
      <alignment horizontal="center" vertical="center" textRotation="0" wrapText="false" indent="0" shrinkToFit="false"/>
      <protection locked="true" hidden="false"/>
    </xf>
    <xf numFmtId="164" fontId="10" fillId="0" borderId="4" xfId="0" applyFont="true" applyBorder="true" applyAlignment="true" applyProtection="false">
      <alignment horizontal="general" vertical="top" textRotation="0" wrapText="true" indent="0" shrinkToFit="false"/>
      <protection locked="true" hidden="false"/>
    </xf>
    <xf numFmtId="164" fontId="11" fillId="4" borderId="2" xfId="0" applyFont="true" applyBorder="true" applyAlignment="true" applyProtection="false">
      <alignment horizontal="general" vertical="top" textRotation="0" wrapText="false" indent="0" shrinkToFit="false"/>
      <protection locked="true" hidden="false"/>
    </xf>
    <xf numFmtId="164" fontId="11" fillId="4" borderId="3" xfId="0" applyFont="true" applyBorder="true" applyAlignment="true" applyProtection="false">
      <alignment horizontal="general" vertical="top" textRotation="0" wrapText="false" indent="0" shrinkToFit="false"/>
      <protection locked="true" hidden="false"/>
    </xf>
    <xf numFmtId="164" fontId="11" fillId="4" borderId="4" xfId="0" applyFont="true" applyBorder="true" applyAlignment="true" applyProtection="false">
      <alignment horizontal="general" vertical="top" textRotation="0" wrapText="false" indent="0" shrinkToFit="false"/>
      <protection locked="true" hidden="false"/>
    </xf>
    <xf numFmtId="164" fontId="7" fillId="6" borderId="0" xfId="0" applyFont="true" applyBorder="true" applyAlignment="true" applyProtection="false">
      <alignment horizontal="general" vertical="bottom" textRotation="0" wrapText="false" indent="0" shrinkToFit="false"/>
      <protection locked="true" hidden="false"/>
    </xf>
    <xf numFmtId="164" fontId="12" fillId="4" borderId="1"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4" fontId="13" fillId="4" borderId="1" xfId="0" applyFont="true" applyBorder="true" applyAlignment="true" applyProtection="false">
      <alignment horizontal="general" vertical="top" textRotation="0" wrapText="true" indent="0" shrinkToFit="false"/>
      <protection locked="true" hidden="false"/>
    </xf>
    <xf numFmtId="164" fontId="14" fillId="4" borderId="2" xfId="0" applyFont="true" applyBorder="true" applyAlignment="true" applyProtection="false">
      <alignment horizontal="general" vertical="top" textRotation="0" wrapText="false" indent="0" shrinkToFit="false"/>
      <protection locked="true" hidden="false"/>
    </xf>
    <xf numFmtId="164" fontId="8" fillId="4" borderId="2" xfId="0" applyFont="true" applyBorder="true" applyAlignment="true" applyProtection="false">
      <alignment horizontal="general" vertical="top" textRotation="0" wrapText="true" indent="0" shrinkToFit="false"/>
      <protection locked="true" hidden="false"/>
    </xf>
    <xf numFmtId="164" fontId="14" fillId="4" borderId="3" xfId="0" applyFont="true" applyBorder="true" applyAlignment="true" applyProtection="false">
      <alignment horizontal="general" vertical="top" textRotation="0" wrapText="false" indent="0" shrinkToFit="false"/>
      <protection locked="true" hidden="false"/>
    </xf>
    <xf numFmtId="164" fontId="8" fillId="4" borderId="3" xfId="0" applyFont="true" applyBorder="true" applyAlignment="true" applyProtection="false">
      <alignment horizontal="general" vertical="top" textRotation="0" wrapText="true" indent="0" shrinkToFit="false"/>
      <protection locked="true" hidden="false"/>
    </xf>
    <xf numFmtId="164" fontId="14" fillId="4" borderId="4" xfId="0" applyFont="true" applyBorder="true" applyAlignment="true" applyProtection="false">
      <alignment horizontal="general" vertical="top" textRotation="0" wrapText="false" indent="0" shrinkToFit="false"/>
      <protection locked="true" hidden="false"/>
    </xf>
    <xf numFmtId="164" fontId="8" fillId="4" borderId="4" xfId="0" applyFont="true" applyBorder="true" applyAlignment="true" applyProtection="false">
      <alignment horizontal="general" vertical="top" textRotation="0" wrapText="true" indent="0" shrinkToFit="false"/>
      <protection locked="true" hidden="false"/>
    </xf>
    <xf numFmtId="164" fontId="6" fillId="7" borderId="5" xfId="0" applyFont="true" applyBorder="true" applyAlignment="true" applyProtection="false">
      <alignment horizontal="center" vertical="center" textRotation="0" wrapText="true" indent="0" shrinkToFit="false"/>
      <protection locked="true" hidden="false"/>
    </xf>
    <xf numFmtId="164" fontId="6" fillId="7" borderId="6" xfId="0" applyFont="true" applyBorder="true" applyAlignment="true" applyProtection="false">
      <alignment horizontal="center" vertical="center" textRotation="0" wrapText="true" indent="0" shrinkToFit="false"/>
      <protection locked="true" hidden="false"/>
    </xf>
    <xf numFmtId="164" fontId="6" fillId="7" borderId="7" xfId="0" applyFont="true" applyBorder="true" applyAlignment="true" applyProtection="false">
      <alignment horizontal="center" vertical="center" textRotation="0" wrapText="true" indent="0" shrinkToFit="false"/>
      <protection locked="true" hidden="false"/>
    </xf>
    <xf numFmtId="164" fontId="10" fillId="0" borderId="8" xfId="0" applyFont="true" applyBorder="true" applyAlignment="true" applyProtection="false">
      <alignment horizontal="general" vertical="top" textRotation="0" wrapText="true" indent="0" shrinkToFit="false"/>
      <protection locked="true" hidden="false"/>
    </xf>
    <xf numFmtId="164" fontId="10" fillId="0" borderId="9" xfId="0" applyFont="true" applyBorder="true" applyAlignment="true" applyProtection="false">
      <alignment horizontal="general" vertical="top" textRotation="0" wrapText="true" indent="0" shrinkToFit="false"/>
      <protection locked="true" hidden="false"/>
    </xf>
    <xf numFmtId="165" fontId="10" fillId="0" borderId="9" xfId="0" applyFont="true" applyBorder="true" applyAlignment="true" applyProtection="false">
      <alignment horizontal="general" vertical="top" textRotation="0" wrapText="true" indent="0" shrinkToFit="false"/>
      <protection locked="true" hidden="false"/>
    </xf>
    <xf numFmtId="164" fontId="10" fillId="0" borderId="10" xfId="0" applyFont="true" applyBorder="true" applyAlignment="true" applyProtection="false">
      <alignment horizontal="general" vertical="top" textRotation="0" wrapText="true" indent="0" shrinkToFit="false"/>
      <protection locked="true" hidden="false"/>
    </xf>
    <xf numFmtId="164" fontId="10" fillId="0" borderId="11" xfId="0" applyFont="true" applyBorder="tru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5" fontId="10" fillId="0" borderId="0" xfId="0" applyFont="true" applyBorder="false" applyAlignment="true" applyProtection="false">
      <alignment horizontal="general" vertical="top" textRotation="0" wrapText="true" indent="0" shrinkToFit="false"/>
      <protection locked="true" hidden="false"/>
    </xf>
    <xf numFmtId="164" fontId="10" fillId="0" borderId="12" xfId="0" applyFont="true" applyBorder="true" applyAlignment="true" applyProtection="false">
      <alignment horizontal="general" vertical="top" textRotation="0" wrapText="true" indent="0" shrinkToFit="false"/>
      <protection locked="true" hidden="false"/>
    </xf>
    <xf numFmtId="164" fontId="10" fillId="0" borderId="13" xfId="0" applyFont="true" applyBorder="true" applyAlignment="true" applyProtection="false">
      <alignment horizontal="general" vertical="top" textRotation="0" wrapText="true" indent="0" shrinkToFit="false"/>
      <protection locked="true" hidden="false"/>
    </xf>
    <xf numFmtId="164" fontId="10" fillId="0" borderId="14" xfId="0" applyFont="true" applyBorder="true" applyAlignment="true" applyProtection="false">
      <alignment horizontal="general" vertical="top" textRotation="0" wrapText="true" indent="0" shrinkToFit="false"/>
      <protection locked="true" hidden="false"/>
    </xf>
    <xf numFmtId="165" fontId="10" fillId="0" borderId="14" xfId="0" applyFont="true" applyBorder="true" applyAlignment="true" applyProtection="false">
      <alignment horizontal="general" vertical="top" textRotation="0" wrapText="true" indent="0" shrinkToFit="false"/>
      <protection locked="true" hidden="false"/>
    </xf>
    <xf numFmtId="164" fontId="10" fillId="0" borderId="15" xfId="0" applyFont="true" applyBorder="true" applyAlignment="true" applyProtection="false">
      <alignment horizontal="general" vertical="top" textRotation="0" wrapText="true" indent="0" shrinkToFit="false"/>
      <protection locked="true" hidden="false"/>
    </xf>
    <xf numFmtId="164" fontId="16" fillId="5" borderId="1" xfId="0" applyFont="true" applyBorder="true" applyAlignment="true" applyProtection="false">
      <alignment horizontal="center" vertical="center" textRotation="0" wrapText="false" indent="0" shrinkToFit="false"/>
      <protection locked="true" hidden="false"/>
    </xf>
    <xf numFmtId="164" fontId="16" fillId="8" borderId="1" xfId="0" applyFont="true" applyBorder="true" applyAlignment="true" applyProtection="false">
      <alignment horizontal="center" vertical="center" textRotation="0" wrapText="false" indent="0" shrinkToFit="false"/>
      <protection locked="true" hidden="false"/>
    </xf>
    <xf numFmtId="164" fontId="16" fillId="9" borderId="1" xfId="0" applyFont="true" applyBorder="true" applyAlignment="true" applyProtection="false">
      <alignment horizontal="center" vertical="center" textRotation="0" wrapText="false" indent="0" shrinkToFit="false"/>
      <protection locked="true" hidden="false"/>
    </xf>
    <xf numFmtId="164" fontId="16" fillId="6" borderId="1" xfId="0" applyFont="true" applyBorder="true" applyAlignment="true" applyProtection="false">
      <alignment horizontal="center" vertical="center" textRotation="0" wrapText="false" indent="0" shrinkToFit="false"/>
      <protection locked="true" hidden="false"/>
    </xf>
    <xf numFmtId="166" fontId="17" fillId="4" borderId="1" xfId="0" applyFont="true" applyBorder="true" applyAlignment="true" applyProtection="false">
      <alignment horizontal="center" vertical="center" textRotation="0" wrapText="false" indent="0" shrinkToFit="false"/>
      <protection locked="true" hidden="false"/>
    </xf>
    <xf numFmtId="164" fontId="6" fillId="2" borderId="0" xfId="0" applyFont="true" applyBorder="true" applyAlignment="true" applyProtection="false">
      <alignment horizontal="center" vertical="center" textRotation="0" wrapText="false" indent="0" shrinkToFit="false"/>
      <protection locked="true" hidden="false"/>
    </xf>
    <xf numFmtId="164" fontId="13" fillId="4" borderId="1" xfId="0" applyFont="true" applyBorder="true" applyAlignment="true" applyProtection="false">
      <alignment horizontal="center" vertical="center" textRotation="0" wrapText="true" indent="0" shrinkToFit="false"/>
      <protection locked="true" hidden="false"/>
    </xf>
    <xf numFmtId="164" fontId="20" fillId="2"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4">
    <dxf>
      <fill>
        <patternFill patternType="solid">
          <fgColor rgb="FF374151"/>
          <bgColor rgb="FF000000"/>
        </patternFill>
      </fill>
    </dxf>
    <dxf>
      <fill>
        <patternFill patternType="solid">
          <bgColor rgb="FF000000"/>
        </patternFill>
      </fill>
    </dxf>
    <dxf>
      <fill>
        <patternFill patternType="solid">
          <fgColor rgb="FF111827"/>
          <bgColor rgb="FF000000"/>
        </patternFill>
      </fill>
    </dxf>
    <dxf>
      <fill>
        <patternFill patternType="solid">
          <fgColor rgb="FFFFFFFF"/>
          <bgColor rgb="FF000000"/>
        </patternFill>
      </fill>
    </dxf>
    <dxf>
      <fill>
        <patternFill patternType="solid">
          <fgColor rgb="FFD1FAE5"/>
          <bgColor rgb="FF000000"/>
        </patternFill>
      </fill>
    </dxf>
    <dxf>
      <fill>
        <patternFill patternType="solid">
          <fgColor rgb="FFDBEAFE"/>
          <bgColor rgb="FF000000"/>
        </patternFill>
      </fill>
    </dxf>
    <dxf>
      <fill>
        <patternFill patternType="solid">
          <fgColor rgb="FFFEF3C7"/>
          <bgColor rgb="FF000000"/>
        </patternFill>
      </fill>
    </dxf>
    <dxf>
      <fill>
        <patternFill patternType="solid">
          <fgColor rgb="FFFEE2E2"/>
          <bgColor rgb="FF000000"/>
        </patternFill>
      </fill>
    </dxf>
    <dxf>
      <font>
        <b val="1"/>
      </font>
      <fill>
        <patternFill>
          <bgColor rgb="FFD1FAE5"/>
        </patternFill>
      </fill>
    </dxf>
    <dxf>
      <font>
        <b val="1"/>
      </font>
      <fill>
        <patternFill>
          <bgColor rgb="FFFEF3C7"/>
        </patternFill>
      </fill>
    </dxf>
    <dxf>
      <font>
        <b val="1"/>
      </font>
      <fill>
        <patternFill>
          <bgColor rgb="FFDBEAFE"/>
        </patternFill>
      </fill>
    </dxf>
    <dxf>
      <font>
        <b val="1"/>
      </font>
      <fill>
        <patternFill>
          <bgColor rgb="FFFEE2E2"/>
        </patternFill>
      </fill>
    </dxf>
    <dxf>
      <font>
        <b val="1"/>
      </font>
      <fill>
        <patternFill>
          <bgColor rgb="FFFDE68A"/>
        </patternFill>
      </fill>
    </dxf>
    <dxf>
      <fill>
        <patternFill>
          <bgColor rgb="FFD1FAE5"/>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66E"/>
      <rgbColor rgb="FFCCCCCC"/>
      <rgbColor rgb="FF8B8B8B"/>
      <rgbColor rgb="FF9999FF"/>
      <rgbColor rgb="FF993366"/>
      <rgbColor rgb="FFFEF3C7"/>
      <rgbColor rgb="FFDBEAFE"/>
      <rgbColor rgb="FF660066"/>
      <rgbColor rgb="FFFF8080"/>
      <rgbColor rgb="FF0066CC"/>
      <rgbColor rgb="FFD1D5DB"/>
      <rgbColor rgb="FF000080"/>
      <rgbColor rgb="FFFF00FF"/>
      <rgbColor rgb="FFFFFF00"/>
      <rgbColor rgb="FF00FFFF"/>
      <rgbColor rgb="FF800080"/>
      <rgbColor rgb="FF800000"/>
      <rgbColor rgb="FF156082"/>
      <rgbColor rgb="FF0000FF"/>
      <rgbColor rgb="FF00CCFF"/>
      <rgbColor rgb="FFE5E7EB"/>
      <rgbColor rgb="FFD1FAE5"/>
      <rgbColor rgb="FFFDE68A"/>
      <rgbColor rgb="FFD9D9D9"/>
      <rgbColor rgb="FFF9FAFB"/>
      <rgbColor rgb="FFCC99FF"/>
      <rgbColor rgb="FFFEE2E2"/>
      <rgbColor rgb="FF2563EB"/>
      <rgbColor rgb="FF33CCCC"/>
      <rgbColor rgb="FF99CC00"/>
      <rgbColor rgb="FFFFCC00"/>
      <rgbColor rgb="FFFF9900"/>
      <rgbColor rgb="FFD97706"/>
      <rgbColor rgb="FF6B7280"/>
      <rgbColor rgb="FF969696"/>
      <rgbColor rgb="FF003366"/>
      <rgbColor rgb="FF339966"/>
      <rgbColor rgb="FF111827"/>
      <rgbColor rgb="FF4B5563"/>
      <rgbColor rgb="FF993300"/>
      <rgbColor rgb="FF993366"/>
      <rgbColor rgb="FF374151"/>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ea typeface="Calibri"/>
              </a:defRPr>
            </a:pPr>
            <a:r>
              <a:rPr b="1" sz="1800" spc="-1" strike="noStrike">
                <a:solidFill>
                  <a:srgbClr val="000000"/>
                </a:solidFill>
                <a:latin typeface="Calibri"/>
                <a:ea typeface="Calibri"/>
              </a:rPr>
              <a:t>Attribution classifications</a:t>
            </a:r>
          </a:p>
        </c:rich>
      </c:tx>
      <c:overlay val="0"/>
      <c:spPr>
        <a:noFill/>
        <a:ln w="0">
          <a:noFill/>
        </a:ln>
      </c:spPr>
    </c:title>
    <c:autoTitleDeleted val="0"/>
    <c:plotArea>
      <c:barChart>
        <c:barDir val="col"/>
        <c:grouping val="clustered"/>
        <c:varyColors val="0"/>
        <c:ser>
          <c:idx val="0"/>
          <c:order val="0"/>
          <c:tx>
            <c:strRef>
              <c:f>"Count"</c:f>
              <c:strCache>
                <c:ptCount val="1"/>
                <c:pt idx="0">
                  <c:v>Count</c:v>
                </c:pt>
              </c:strCache>
            </c:strRef>
          </c:tx>
          <c:spPr>
            <a:solidFill>
              <a:srgbClr val="156082"/>
            </a:solidFill>
            <a:ln w="0">
              <a:noFill/>
            </a:ln>
          </c:spPr>
          <c:invertIfNegative val="0"/>
          <c:dLbls>
            <c:txPr>
              <a:bodyPr wrap="square"/>
              <a:lstStyle/>
              <a:p>
                <a:pPr>
                  <a:defRPr b="0" sz="1000" spc="-1" strike="noStrike">
                    <a:solidFill>
                      <a:srgbClr val="000000"/>
                    </a:solidFill>
                    <a:latin typeface="Calibri"/>
                    <a:ea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'HAT Dashboard'!$A$10:$A$14</c:f>
              <c:strCache>
                <c:ptCount val="5"/>
                <c:pt idx="0">
                  <c:v>Attributed</c:v>
                </c:pt>
                <c:pt idx="1">
                  <c:v>Nominally Attributed</c:v>
                </c:pt>
                <c:pt idx="2">
                  <c:v>Fragmented</c:v>
                </c:pt>
                <c:pt idx="3">
                  <c:v>Unattributed</c:v>
                </c:pt>
                <c:pt idx="4">
                  <c:v>Non-Verifiable</c:v>
                </c:pt>
              </c:strCache>
            </c:strRef>
          </c:cat>
          <c:val>
            <c:numRef>
              <c:f>'HAT Dashboard'!$B$10:$B$14</c:f>
              <c:numCache>
                <c:formatCode>General</c:formatCode>
                <c:ptCount val="5"/>
                <c:pt idx="0">
                  <c:v>1</c:v>
                </c:pt>
                <c:pt idx="1">
                  <c:v>1</c:v>
                </c:pt>
                <c:pt idx="2">
                  <c:v>1</c:v>
                </c:pt>
                <c:pt idx="3">
                  <c:v>0</c:v>
                </c:pt>
                <c:pt idx="4">
                  <c:v>0</c:v>
                </c:pt>
              </c:numCache>
            </c:numRef>
          </c:val>
        </c:ser>
        <c:gapWidth val="150"/>
        <c:overlap val="0"/>
        <c:axId val="75138768"/>
        <c:axId val="82747737"/>
      </c:barChart>
      <c:catAx>
        <c:axId val="75138768"/>
        <c:scaling>
          <c:orientation val="minMax"/>
        </c:scaling>
        <c:delete val="0"/>
        <c:axPos val="b"/>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b="0" sz="1000" spc="-1" strike="noStrike">
                <a:solidFill>
                  <a:srgbClr val="000000"/>
                </a:solidFill>
                <a:latin typeface="Calibri"/>
                <a:ea typeface="Calibri"/>
              </a:defRPr>
            </a:pPr>
          </a:p>
        </c:txPr>
        <c:crossAx val="82747737"/>
        <c:crosses val="autoZero"/>
        <c:auto val="1"/>
        <c:lblAlgn val="ctr"/>
        <c:lblOffset val="100"/>
        <c:noMultiLvlLbl val="0"/>
      </c:catAx>
      <c:valAx>
        <c:axId val="82747737"/>
        <c:scaling>
          <c:orientation val="minMax"/>
        </c:scaling>
        <c:delete val="0"/>
        <c:axPos val="l"/>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b="0" sz="1000" spc="-1" strike="noStrike">
                <a:solidFill>
                  <a:srgbClr val="000000"/>
                </a:solidFill>
                <a:latin typeface="Calibri"/>
                <a:ea typeface="Calibri"/>
              </a:defRPr>
            </a:pPr>
          </a:p>
        </c:txPr>
        <c:crossAx val="75138768"/>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ea typeface="Calibri"/>
              </a:defRPr>
            </a:pPr>
            <a:r>
              <a:rPr b="1" sz="1800" spc="-1" strike="noStrike">
                <a:solidFill>
                  <a:srgbClr val="000000"/>
                </a:solidFill>
                <a:latin typeface="Calibri"/>
                <a:ea typeface="Calibri"/>
              </a:rPr>
              <a:t>Missing evidence by test</a:t>
            </a:r>
          </a:p>
        </c:rich>
      </c:tx>
      <c:overlay val="0"/>
      <c:spPr>
        <a:noFill/>
        <a:ln w="0">
          <a:noFill/>
        </a:ln>
      </c:spPr>
    </c:title>
    <c:autoTitleDeleted val="0"/>
    <c:plotArea>
      <c:barChart>
        <c:barDir val="col"/>
        <c:grouping val="clustered"/>
        <c:varyColors val="0"/>
        <c:ser>
          <c:idx val="0"/>
          <c:order val="0"/>
          <c:tx>
            <c:strRef>
              <c:f>"Missing count"</c:f>
              <c:strCache>
                <c:ptCount val="1"/>
                <c:pt idx="0">
                  <c:v>Missing count</c:v>
                </c:pt>
              </c:strCache>
            </c:strRef>
          </c:tx>
          <c:spPr>
            <a:solidFill>
              <a:srgbClr val="156082"/>
            </a:solidFill>
            <a:ln w="0">
              <a:noFill/>
            </a:ln>
          </c:spPr>
          <c:invertIfNegative val="0"/>
          <c:dLbls>
            <c:txPr>
              <a:bodyPr wrap="square"/>
              <a:lstStyle/>
              <a:p>
                <a:pPr>
                  <a:defRPr b="0" sz="1000" spc="-1" strike="noStrike">
                    <a:solidFill>
                      <a:srgbClr val="000000"/>
                    </a:solidFill>
                    <a:latin typeface="Calibri"/>
                    <a:ea typeface="Calibri"/>
                  </a:defRPr>
                </a:pPr>
              </a:p>
            </c:txPr>
            <c:dLblPos val="outEnd"/>
            <c:showLegendKey val="0"/>
            <c:showVal val="0"/>
            <c:showCatName val="0"/>
            <c:showSerName val="0"/>
            <c:showPercent val="0"/>
            <c:separator>; </c:separator>
            <c:showLeaderLines val="0"/>
            <c:extLst>
              <c:ext xmlns:c15="http://schemas.microsoft.com/office/drawing/2012/chart" uri="{CE6537A1-D6FC-4f65-9D91-7224C49458BB}">
                <c15:showLeaderLines val="0"/>
              </c:ext>
            </c:extLst>
          </c:dLbls>
          <c:cat>
            <c:strRef>
              <c:f>'HAT Dashboard'!$E$10:$E$13</c:f>
              <c:strCache>
                <c:ptCount val="4"/>
                <c:pt idx="0">
                  <c:v>Named actor</c:v>
                </c:pt>
                <c:pt idx="1">
                  <c:v>Authority basis</c:v>
                </c:pt>
                <c:pt idx="2">
                  <c:v>Review evidence</c:v>
                </c:pt>
                <c:pt idx="3">
                  <c:v>Retained record</c:v>
                </c:pt>
              </c:strCache>
            </c:strRef>
          </c:cat>
          <c:val>
            <c:numRef>
              <c:f>'HAT Dashboard'!$F$10:$F$13</c:f>
              <c:numCache>
                <c:formatCode>General</c:formatCode>
                <c:ptCount val="4"/>
                <c:pt idx="0">
                  <c:v>0</c:v>
                </c:pt>
                <c:pt idx="1">
                  <c:v>1</c:v>
                </c:pt>
                <c:pt idx="2">
                  <c:v>2</c:v>
                </c:pt>
                <c:pt idx="3">
                  <c:v>1</c:v>
                </c:pt>
              </c:numCache>
            </c:numRef>
          </c:val>
        </c:ser>
        <c:gapWidth val="150"/>
        <c:overlap val="0"/>
        <c:axId val="8048361"/>
        <c:axId val="49897423"/>
      </c:barChart>
      <c:catAx>
        <c:axId val="8048361"/>
        <c:scaling>
          <c:orientation val="minMax"/>
        </c:scaling>
        <c:delete val="0"/>
        <c:axPos val="b"/>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b="0" sz="1000" spc="-1" strike="noStrike">
                <a:solidFill>
                  <a:srgbClr val="000000"/>
                </a:solidFill>
                <a:latin typeface="Calibri"/>
                <a:ea typeface="Calibri"/>
              </a:defRPr>
            </a:pPr>
          </a:p>
        </c:txPr>
        <c:crossAx val="49897423"/>
        <c:crosses val="autoZero"/>
        <c:auto val="1"/>
        <c:lblAlgn val="ctr"/>
        <c:lblOffset val="100"/>
        <c:noMultiLvlLbl val="0"/>
      </c:catAx>
      <c:valAx>
        <c:axId val="49897423"/>
        <c:scaling>
          <c:orientation val="minMax"/>
        </c:scaling>
        <c:delete val="0"/>
        <c:axPos val="l"/>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b="0" sz="1000" spc="-1" strike="noStrike">
                <a:solidFill>
                  <a:srgbClr val="000000"/>
                </a:solidFill>
                <a:latin typeface="Calibri"/>
                <a:ea typeface="Calibri"/>
              </a:defRPr>
            </a:pPr>
          </a:p>
        </c:txPr>
        <c:crossAx val="8048361"/>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15</xdr:row>
      <xdr:rowOff>0</xdr:rowOff>
    </xdr:from>
    <xdr:to>
      <xdr:col>3</xdr:col>
      <xdr:colOff>1125720</xdr:colOff>
      <xdr:row>30</xdr:row>
      <xdr:rowOff>188280</xdr:rowOff>
    </xdr:to>
    <xdr:graphicFrame>
      <xdr:nvGraphicFramePr>
        <xdr:cNvPr id="0" name="Chart 1"/>
        <xdr:cNvGraphicFramePr/>
      </xdr:nvGraphicFramePr>
      <xdr:xfrm>
        <a:off x="0" y="2857680"/>
        <a:ext cx="4509000" cy="30456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0</xdr:colOff>
      <xdr:row>15</xdr:row>
      <xdr:rowOff>0</xdr:rowOff>
    </xdr:from>
    <xdr:to>
      <xdr:col>7</xdr:col>
      <xdr:colOff>1125360</xdr:colOff>
      <xdr:row>30</xdr:row>
      <xdr:rowOff>188280</xdr:rowOff>
    </xdr:to>
    <xdr:graphicFrame>
      <xdr:nvGraphicFramePr>
        <xdr:cNvPr id="1" name="Chart 2"/>
        <xdr:cNvGraphicFramePr/>
      </xdr:nvGraphicFramePr>
      <xdr:xfrm>
        <a:off x="4511160" y="2857680"/>
        <a:ext cx="4508640" cy="30456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id="1" name="NameStandardMap" displayName="NameStandardMap" ref="A1:AD101" headerRowCount="1" totalsRowCount="0" totalsRowShown="0">
  <tableColumns count="30">
    <tableColumn id="1" name="Record ID"/>
    <tableColumn id="2" name="Workflow / Decision Object"/>
    <tableColumn id="3" name="Business Function"/>
    <tableColumn id="4" name="AI Use Case"/>
    <tableColumn id="5" name="Consequence Level"/>
    <tableColumn id="6" name="AI Role"/>
    <tableColumn id="7" name="AI System / Vendor"/>
    <tableColumn id="8" name="Named Accountable Actor"/>
    <tableColumn id="9" name="Actor Type"/>
    <tableColumn id="10" name="Authority Basis"/>
    <tableColumn id="11" name="Review Required?"/>
    <tableColumn id="12" name="Review Completed?"/>
    <tableColumn id="13" name="Review Evidence / Artifact"/>
    <tableColumn id="14" name="Judgment Action"/>
    <tableColumn id="15" name="Escalation or Override Right?"/>
    <tableColumn id="16" name="Evidence Location / Record ID"/>
    <tableColumn id="17" name="Record Owner"/>
    <tableColumn id="18" name="Committee Owner"/>
    <tableColumn id="19" name="Assessment Date"/>
    <tableColumn id="20" name="Assessor"/>
    <tableColumn id="21" name="Named Actor Present?"/>
    <tableColumn id="22" name="Authority Evidenced?"/>
    <tableColumn id="23" name="Review Evidenced?"/>
    <tableColumn id="24" name="Record Retained?"/>
    <tableColumn id="25" name="Name Standard℠ Classification"/>
    <tableColumn id="26" name="Gap Summary"/>
    <tableColumn id="27" name="Remediation Priority"/>
    <tableColumn id="28" name="Remediation Owner"/>
    <tableColumn id="29" name="Target Date"/>
    <tableColumn id="30" name="Notes"/>
  </tableColumns>
</table>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pitchFamily="0" charset="1"/>
        <a:ea typeface="Calibri" pitchFamily="0" charset="1"/>
        <a:cs typeface="Calibri" pitchFamily="0" charset="1"/>
      </a:majorFont>
      <a:minorFont>
        <a:latin typeface="Calibri" pitchFamily="0" charset="1"/>
        <a:ea typeface="Calibri" pitchFamily="0" charset="1"/>
        <a:cs typeface="Calibri" pitchFamily="0" charset="1"/>
      </a:minorFont>
    </a:fontScheme>
    <a:fmtScheme>
      <a:fillStyleLst>
        <a:solidFill>
          <a:schemeClr val="phClr"/>
        </a:solidFill>
        <a:solidFill>
          <a:schemeClr val="dk1"/>
        </a:solidFill>
        <a:solidFill>
          <a:schemeClr val="accent1"/>
        </a:soli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Relationship Id="rId3" Type="http://schemas.openxmlformats.org/officeDocument/2006/relationships/table" Target="../tables/table1.xml"/>
</Relationships>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563EB"/>
    <pageSetUpPr fitToPage="false"/>
  </sheetPr>
  <dimension ref="A1:H4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8"/>
    <col collapsed="false" customWidth="true" hidden="false" outlineLevel="0" max="2" min="2" style="1" width="72"/>
    <col collapsed="false" customWidth="true" hidden="false" outlineLevel="0" max="8" min="3" style="1" width="12"/>
  </cols>
  <sheetData>
    <row r="1" customFormat="false" ht="15" hidden="false" customHeight="true" outlineLevel="0" collapsed="false">
      <c r="A1" s="2" t="s">
        <v>0</v>
      </c>
      <c r="B1" s="2"/>
      <c r="C1" s="2"/>
      <c r="D1" s="2"/>
      <c r="E1" s="2"/>
      <c r="F1" s="2"/>
      <c r="G1" s="2"/>
      <c r="H1" s="2"/>
    </row>
    <row r="2" customFormat="false" ht="15" hidden="false" customHeight="true" outlineLevel="0" collapsed="false">
      <c r="A2" s="2"/>
      <c r="B2" s="2"/>
      <c r="C2" s="2"/>
      <c r="D2" s="2"/>
      <c r="E2" s="2"/>
      <c r="F2" s="2"/>
      <c r="G2" s="2"/>
      <c r="H2" s="2"/>
    </row>
    <row r="3" customFormat="false" ht="15" hidden="false" customHeight="true" outlineLevel="0" collapsed="false">
      <c r="A3" s="3" t="s">
        <v>1</v>
      </c>
      <c r="B3" s="3"/>
      <c r="C3" s="3"/>
      <c r="D3" s="3"/>
      <c r="E3" s="3"/>
      <c r="F3" s="3"/>
      <c r="G3" s="3"/>
      <c r="H3" s="3"/>
    </row>
    <row r="4" customFormat="false" ht="15" hidden="false" customHeight="true" outlineLevel="0" collapsed="false">
      <c r="A4" s="4" t="s">
        <v>2</v>
      </c>
      <c r="B4" s="4"/>
      <c r="C4" s="4"/>
      <c r="D4" s="4"/>
      <c r="E4" s="4"/>
      <c r="F4" s="4"/>
      <c r="G4" s="4"/>
      <c r="H4" s="4"/>
    </row>
    <row r="5" customFormat="false" ht="15" hidden="false" customHeight="true" outlineLevel="0" collapsed="false">
      <c r="A5" s="5" t="s">
        <v>3</v>
      </c>
      <c r="B5" s="5"/>
      <c r="C5" s="5"/>
      <c r="D5" s="5"/>
      <c r="E5" s="5"/>
      <c r="F5" s="5"/>
      <c r="G5" s="5"/>
      <c r="H5" s="5"/>
    </row>
    <row r="6" customFormat="false" ht="15" hidden="false" customHeight="true" outlineLevel="0" collapsed="false">
      <c r="A6" s="5"/>
      <c r="B6" s="5"/>
      <c r="C6" s="5"/>
      <c r="D6" s="5"/>
      <c r="E6" s="5"/>
      <c r="F6" s="5"/>
      <c r="G6" s="5"/>
      <c r="H6" s="5"/>
    </row>
    <row r="7" customFormat="false" ht="15" hidden="false" customHeight="true" outlineLevel="0" collapsed="false">
      <c r="A7" s="5"/>
      <c r="B7" s="5"/>
      <c r="C7" s="5"/>
      <c r="D7" s="5"/>
      <c r="E7" s="5"/>
      <c r="F7" s="5"/>
      <c r="G7" s="5"/>
      <c r="H7" s="5"/>
    </row>
    <row r="9" customFormat="false" ht="15" hidden="false" customHeight="true" outlineLevel="0" collapsed="false">
      <c r="A9" s="4" t="s">
        <v>4</v>
      </c>
      <c r="B9" s="4"/>
      <c r="C9" s="4"/>
      <c r="D9" s="4"/>
      <c r="E9" s="4"/>
      <c r="F9" s="4"/>
      <c r="G9" s="4"/>
      <c r="H9" s="4"/>
    </row>
    <row r="10" customFormat="false" ht="23.25" hidden="false" customHeight="true" outlineLevel="0" collapsed="false">
      <c r="A10" s="6" t="s">
        <v>5</v>
      </c>
      <c r="B10" s="7" t="s">
        <v>6</v>
      </c>
    </row>
    <row r="11" customFormat="false" ht="23.25" hidden="false" customHeight="true" outlineLevel="0" collapsed="false">
      <c r="A11" s="8" t="s">
        <v>7</v>
      </c>
      <c r="B11" s="9" t="s">
        <v>8</v>
      </c>
    </row>
    <row r="12" customFormat="false" ht="23.25" hidden="false" customHeight="true" outlineLevel="0" collapsed="false">
      <c r="A12" s="8" t="s">
        <v>9</v>
      </c>
      <c r="B12" s="9" t="s">
        <v>10</v>
      </c>
    </row>
    <row r="13" customFormat="false" ht="15" hidden="false" customHeight="true" outlineLevel="0" collapsed="false">
      <c r="A13" s="8" t="s">
        <v>11</v>
      </c>
      <c r="B13" s="9" t="s">
        <v>12</v>
      </c>
    </row>
    <row r="14" customFormat="false" ht="15" hidden="false" customHeight="true" outlineLevel="0" collapsed="false">
      <c r="A14" s="10" t="s">
        <v>13</v>
      </c>
      <c r="B14" s="11" t="s">
        <v>14</v>
      </c>
    </row>
    <row r="16" customFormat="false" ht="15" hidden="false" customHeight="true" outlineLevel="0" collapsed="false">
      <c r="A16" s="4" t="s">
        <v>15</v>
      </c>
      <c r="B16" s="4"/>
      <c r="C16" s="4"/>
      <c r="D16" s="4"/>
      <c r="E16" s="4"/>
      <c r="F16" s="4"/>
      <c r="G16" s="4"/>
      <c r="H16" s="4"/>
    </row>
    <row r="17" customFormat="false" ht="15" hidden="false" customHeight="true" outlineLevel="0" collapsed="false">
      <c r="A17" s="12" t="s">
        <v>16</v>
      </c>
      <c r="B17" s="7" t="s">
        <v>17</v>
      </c>
    </row>
    <row r="18" customFormat="false" ht="15" hidden="false" customHeight="true" outlineLevel="0" collapsed="false">
      <c r="A18" s="13" t="s">
        <v>18</v>
      </c>
      <c r="B18" s="9" t="s">
        <v>19</v>
      </c>
    </row>
    <row r="19" customFormat="false" ht="15" hidden="false" customHeight="true" outlineLevel="0" collapsed="false">
      <c r="A19" s="13" t="s">
        <v>20</v>
      </c>
      <c r="B19" s="9" t="s">
        <v>21</v>
      </c>
    </row>
    <row r="20" customFormat="false" ht="15" hidden="false" customHeight="true" outlineLevel="0" collapsed="false">
      <c r="A20" s="13" t="s">
        <v>22</v>
      </c>
      <c r="B20" s="9" t="s">
        <v>23</v>
      </c>
    </row>
    <row r="21" customFormat="false" ht="15" hidden="false" customHeight="true" outlineLevel="0" collapsed="false">
      <c r="A21" s="14" t="s">
        <v>24</v>
      </c>
      <c r="B21" s="11" t="s">
        <v>25</v>
      </c>
    </row>
    <row r="23" customFormat="false" ht="15" hidden="false" customHeight="true" outlineLevel="0" collapsed="false">
      <c r="A23" s="15" t="s">
        <v>26</v>
      </c>
      <c r="B23" s="15"/>
      <c r="C23" s="15"/>
      <c r="D23" s="15"/>
      <c r="E23" s="15"/>
      <c r="F23" s="15"/>
      <c r="G23" s="15"/>
      <c r="H23" s="15"/>
    </row>
    <row r="24" customFormat="false" ht="15" hidden="false" customHeight="true" outlineLevel="0" collapsed="false">
      <c r="A24" s="16" t="s">
        <v>27</v>
      </c>
      <c r="B24" s="16"/>
      <c r="C24" s="16"/>
      <c r="D24" s="16"/>
      <c r="E24" s="16"/>
      <c r="F24" s="16"/>
      <c r="G24" s="16"/>
      <c r="H24" s="16"/>
    </row>
    <row r="25" customFormat="false" ht="15" hidden="false" customHeight="true" outlineLevel="0" collapsed="false">
      <c r="A25" s="16"/>
      <c r="B25" s="16"/>
      <c r="C25" s="16"/>
      <c r="D25" s="16"/>
      <c r="E25" s="16"/>
      <c r="F25" s="16"/>
      <c r="G25" s="16"/>
      <c r="H25" s="16"/>
    </row>
    <row r="26" customFormat="false" ht="15" hidden="false" customHeight="true" outlineLevel="0" collapsed="false">
      <c r="A26" s="16"/>
      <c r="B26" s="16"/>
      <c r="C26" s="16"/>
      <c r="D26" s="16"/>
      <c r="E26" s="16"/>
      <c r="F26" s="16"/>
      <c r="G26" s="16"/>
      <c r="H26" s="16"/>
    </row>
    <row r="28" customFormat="false" ht="15" hidden="false" customHeight="true" outlineLevel="0" collapsed="false">
      <c r="A28" s="4" t="s">
        <v>28</v>
      </c>
      <c r="B28" s="4"/>
      <c r="C28" s="4"/>
      <c r="D28" s="4"/>
      <c r="E28" s="4"/>
      <c r="F28" s="4"/>
      <c r="G28" s="4"/>
      <c r="H28" s="4"/>
    </row>
    <row r="29" customFormat="false" ht="15" hidden="false" customHeight="true" outlineLevel="0" collapsed="false">
      <c r="A29" s="17" t="s">
        <v>29</v>
      </c>
      <c r="B29" s="17"/>
      <c r="C29" s="17"/>
      <c r="D29" s="17"/>
      <c r="E29" s="17"/>
      <c r="F29" s="17"/>
      <c r="G29" s="17"/>
      <c r="H29" s="17"/>
    </row>
    <row r="30" customFormat="false" ht="15" hidden="false" customHeight="true" outlineLevel="0" collapsed="false">
      <c r="A30" s="17"/>
      <c r="B30" s="17"/>
      <c r="C30" s="17"/>
      <c r="D30" s="17"/>
      <c r="E30" s="17"/>
      <c r="F30" s="17"/>
      <c r="G30" s="17"/>
      <c r="H30" s="17"/>
    </row>
    <row r="31" customFormat="false" ht="15" hidden="false" customHeight="true" outlineLevel="0" collapsed="false">
      <c r="A31" s="17"/>
      <c r="B31" s="17"/>
      <c r="C31" s="17"/>
      <c r="D31" s="17"/>
      <c r="E31" s="17"/>
      <c r="F31" s="17"/>
      <c r="G31" s="17"/>
      <c r="H31" s="17"/>
    </row>
    <row r="33" customFormat="false" ht="15" hidden="false" customHeight="true" outlineLevel="0" collapsed="false">
      <c r="A33" s="4" t="s">
        <v>30</v>
      </c>
      <c r="B33" s="4"/>
      <c r="C33" s="4"/>
      <c r="D33" s="4"/>
      <c r="E33" s="4"/>
      <c r="F33" s="4"/>
      <c r="G33" s="4"/>
      <c r="H33" s="4"/>
    </row>
    <row r="34" customFormat="false" ht="15" hidden="false" customHeight="true" outlineLevel="0" collapsed="false">
      <c r="A34" s="18" t="s">
        <v>31</v>
      </c>
      <c r="B34" s="18"/>
      <c r="C34" s="18"/>
      <c r="D34" s="18"/>
      <c r="E34" s="18"/>
      <c r="F34" s="18"/>
      <c r="G34" s="18"/>
      <c r="H34" s="18"/>
    </row>
    <row r="35" customFormat="false" ht="15" hidden="false" customHeight="true" outlineLevel="0" collapsed="false">
      <c r="A35" s="18"/>
      <c r="B35" s="18"/>
      <c r="C35" s="18"/>
      <c r="D35" s="18"/>
      <c r="E35" s="18"/>
      <c r="F35" s="18"/>
      <c r="G35" s="18"/>
      <c r="H35" s="18"/>
    </row>
    <row r="36" customFormat="false" ht="15" hidden="false" customHeight="true" outlineLevel="0" collapsed="false">
      <c r="A36" s="18"/>
      <c r="B36" s="18"/>
      <c r="C36" s="18"/>
      <c r="D36" s="18"/>
      <c r="E36" s="18"/>
      <c r="F36" s="18"/>
      <c r="G36" s="18"/>
      <c r="H36" s="18"/>
    </row>
    <row r="37" customFormat="false" ht="15" hidden="false" customHeight="true" outlineLevel="0" collapsed="false">
      <c r="A37" s="18"/>
      <c r="B37" s="18"/>
      <c r="C37" s="18"/>
      <c r="D37" s="18"/>
      <c r="E37" s="18"/>
      <c r="F37" s="18"/>
      <c r="G37" s="18"/>
      <c r="H37" s="18"/>
    </row>
    <row r="38" customFormat="false" ht="15" hidden="false" customHeight="true" outlineLevel="0" collapsed="false">
      <c r="A38" s="18"/>
      <c r="B38" s="18"/>
      <c r="C38" s="18"/>
      <c r="D38" s="18"/>
      <c r="E38" s="18"/>
      <c r="F38" s="18"/>
      <c r="G38" s="18"/>
      <c r="H38" s="18"/>
    </row>
    <row r="40" customFormat="false" ht="15" hidden="false" customHeight="true" outlineLevel="0" collapsed="false">
      <c r="A40" s="4" t="s">
        <v>32</v>
      </c>
      <c r="B40" s="4"/>
      <c r="C40" s="4"/>
      <c r="D40" s="4"/>
      <c r="E40" s="4"/>
      <c r="F40" s="4"/>
      <c r="G40" s="4"/>
      <c r="H40" s="4"/>
    </row>
    <row r="41" customFormat="false" ht="15" hidden="false" customHeight="true" outlineLevel="0" collapsed="false">
      <c r="A41" s="19" t="s">
        <v>33</v>
      </c>
      <c r="B41" s="20" t="s">
        <v>34</v>
      </c>
    </row>
    <row r="42" customFormat="false" ht="15" hidden="false" customHeight="true" outlineLevel="0" collapsed="false">
      <c r="A42" s="21" t="s">
        <v>35</v>
      </c>
      <c r="B42" s="22" t="s">
        <v>36</v>
      </c>
    </row>
    <row r="43" customFormat="false" ht="15" hidden="false" customHeight="true" outlineLevel="0" collapsed="false">
      <c r="A43" s="21" t="s">
        <v>37</v>
      </c>
      <c r="B43" s="22" t="s">
        <v>38</v>
      </c>
    </row>
    <row r="44" customFormat="false" ht="15" hidden="false" customHeight="true" outlineLevel="0" collapsed="false">
      <c r="A44" s="23" t="s">
        <v>39</v>
      </c>
      <c r="B44" s="24" t="s">
        <v>40</v>
      </c>
    </row>
  </sheetData>
  <mergeCells count="13">
    <mergeCell ref="A1:H2"/>
    <mergeCell ref="A3:H3"/>
    <mergeCell ref="A4:H4"/>
    <mergeCell ref="A5:H7"/>
    <mergeCell ref="A9:H9"/>
    <mergeCell ref="A16:H16"/>
    <mergeCell ref="A23:H23"/>
    <mergeCell ref="A24:H26"/>
    <mergeCell ref="A28:H28"/>
    <mergeCell ref="A29:H31"/>
    <mergeCell ref="A33:H33"/>
    <mergeCell ref="A34:H38"/>
    <mergeCell ref="A40:H40"/>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F766E"/>
    <pageSetUpPr fitToPage="false"/>
  </sheetPr>
  <dimension ref="A1:AD1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1" width="12"/>
    <col collapsed="false" customWidth="true" hidden="false" outlineLevel="0" max="2" min="2" style="1" width="34"/>
    <col collapsed="false" customWidth="true" hidden="false" outlineLevel="0" max="3" min="3" style="1" width="18"/>
    <col collapsed="false" customWidth="true" hidden="false" outlineLevel="0" max="4" min="4" style="1" width="36"/>
    <col collapsed="false" customWidth="true" hidden="false" outlineLevel="0" max="6" min="5" style="1" width="14"/>
    <col collapsed="false" customWidth="true" hidden="false" outlineLevel="0" max="8" min="7" style="1" width="24"/>
    <col collapsed="false" customWidth="true" hidden="false" outlineLevel="0" max="9" min="9" style="1" width="17"/>
    <col collapsed="false" customWidth="true" hidden="false" outlineLevel="0" max="10" min="10" style="1" width="34"/>
    <col collapsed="false" customWidth="true" hidden="false" outlineLevel="0" max="12" min="11" style="1" width="14"/>
    <col collapsed="false" customWidth="true" hidden="false" outlineLevel="0" max="13" min="13" style="1" width="36"/>
    <col collapsed="false" customWidth="true" hidden="false" outlineLevel="0" max="15" min="14" style="1" width="18"/>
    <col collapsed="false" customWidth="true" hidden="false" outlineLevel="0" max="16" min="16" style="1" width="26"/>
    <col collapsed="false" customWidth="true" hidden="false" outlineLevel="0" max="18" min="17" style="1" width="22"/>
    <col collapsed="false" customWidth="true" hidden="false" outlineLevel="0" max="19" min="19" style="1" width="14"/>
    <col collapsed="false" customWidth="true" hidden="false" outlineLevel="0" max="20" min="20" style="1" width="18"/>
    <col collapsed="false" customWidth="true" hidden="false" outlineLevel="0" max="21" min="21" style="1" width="15"/>
    <col collapsed="false" customWidth="true" hidden="false" outlineLevel="0" max="22" min="22" style="1" width="16"/>
    <col collapsed="false" customWidth="true" hidden="false" outlineLevel="0" max="24" min="23" style="1" width="15"/>
    <col collapsed="false" customWidth="true" hidden="false" outlineLevel="0" max="25" min="25" style="1" width="22"/>
    <col collapsed="false" customWidth="true" hidden="false" outlineLevel="0" max="26" min="26" style="1" width="42"/>
    <col collapsed="false" customWidth="true" hidden="false" outlineLevel="0" max="27" min="27" style="1" width="18"/>
    <col collapsed="false" customWidth="true" hidden="false" outlineLevel="0" max="28" min="28" style="1" width="20"/>
    <col collapsed="false" customWidth="true" hidden="false" outlineLevel="0" max="29" min="29" style="1" width="14"/>
    <col collapsed="false" customWidth="true" hidden="false" outlineLevel="0" max="30" min="30" style="1" width="34"/>
  </cols>
  <sheetData>
    <row r="1" customFormat="false" ht="42" hidden="false" customHeight="true" outlineLevel="0" collapsed="false">
      <c r="A1" s="25" t="s">
        <v>41</v>
      </c>
      <c r="B1" s="26" t="s">
        <v>42</v>
      </c>
      <c r="C1" s="26" t="s">
        <v>43</v>
      </c>
      <c r="D1" s="26" t="s">
        <v>44</v>
      </c>
      <c r="E1" s="26" t="s">
        <v>45</v>
      </c>
      <c r="F1" s="26" t="s">
        <v>46</v>
      </c>
      <c r="G1" s="26" t="s">
        <v>47</v>
      </c>
      <c r="H1" s="26" t="s">
        <v>48</v>
      </c>
      <c r="I1" s="26" t="s">
        <v>49</v>
      </c>
      <c r="J1" s="26" t="s">
        <v>50</v>
      </c>
      <c r="K1" s="26" t="s">
        <v>51</v>
      </c>
      <c r="L1" s="26" t="s">
        <v>52</v>
      </c>
      <c r="M1" s="26" t="s">
        <v>53</v>
      </c>
      <c r="N1" s="26" t="s">
        <v>54</v>
      </c>
      <c r="O1" s="26" t="s">
        <v>55</v>
      </c>
      <c r="P1" s="26" t="s">
        <v>56</v>
      </c>
      <c r="Q1" s="26" t="s">
        <v>57</v>
      </c>
      <c r="R1" s="26" t="s">
        <v>58</v>
      </c>
      <c r="S1" s="26" t="s">
        <v>59</v>
      </c>
      <c r="T1" s="26" t="s">
        <v>60</v>
      </c>
      <c r="U1" s="26" t="s">
        <v>61</v>
      </c>
      <c r="V1" s="26" t="s">
        <v>62</v>
      </c>
      <c r="W1" s="26" t="s">
        <v>63</v>
      </c>
      <c r="X1" s="26" t="s">
        <v>64</v>
      </c>
      <c r="Y1" s="26" t="s">
        <v>65</v>
      </c>
      <c r="Z1" s="26" t="s">
        <v>66</v>
      </c>
      <c r="AA1" s="26" t="s">
        <v>67</v>
      </c>
      <c r="AB1" s="26" t="s">
        <v>68</v>
      </c>
      <c r="AC1" s="26" t="s">
        <v>69</v>
      </c>
      <c r="AD1" s="27" t="s">
        <v>70</v>
      </c>
    </row>
    <row r="2" customFormat="false" ht="42" hidden="false" customHeight="true" outlineLevel="0" collapsed="false">
      <c r="A2" s="28" t="str">
        <f aca="false">IF(B2="","","NS-"&amp;TEXT(ROW()-1,"000"))</f>
        <v>NS-001</v>
      </c>
      <c r="B2" s="29" t="s">
        <v>71</v>
      </c>
      <c r="C2" s="29" t="s">
        <v>72</v>
      </c>
      <c r="D2" s="29" t="s">
        <v>73</v>
      </c>
      <c r="E2" s="29" t="s">
        <v>74</v>
      </c>
      <c r="F2" s="29" t="s">
        <v>75</v>
      </c>
      <c r="G2" s="29" t="s">
        <v>76</v>
      </c>
      <c r="H2" s="29" t="s">
        <v>77</v>
      </c>
      <c r="I2" s="29" t="s">
        <v>78</v>
      </c>
      <c r="J2" s="29" t="s">
        <v>79</v>
      </c>
      <c r="K2" s="29" t="s">
        <v>80</v>
      </c>
      <c r="L2" s="29" t="s">
        <v>80</v>
      </c>
      <c r="M2" s="29" t="s">
        <v>81</v>
      </c>
      <c r="N2" s="29" t="s">
        <v>82</v>
      </c>
      <c r="O2" s="29" t="s">
        <v>80</v>
      </c>
      <c r="P2" s="29" t="s">
        <v>83</v>
      </c>
      <c r="Q2" s="29" t="s">
        <v>84</v>
      </c>
      <c r="R2" s="29" t="s">
        <v>85</v>
      </c>
      <c r="S2" s="30" t="n">
        <v>46217</v>
      </c>
      <c r="T2" s="29" t="s">
        <v>86</v>
      </c>
      <c r="U2" s="29" t="str">
        <f aca="false">IF(B2="","",IF(LEN(H2)&gt;0,"Yes","No"))</f>
        <v>Yes</v>
      </c>
      <c r="V2" s="29" t="str">
        <f aca="false">IF(B2="","",IF(LEN(J2)&gt;0,"Yes","No"))</f>
        <v>Yes</v>
      </c>
      <c r="W2" s="29" t="str">
        <f aca="false">IF(B2="","",IF(OR(K2="No",K2="N/A"),"Yes",IF(AND(L2="Yes",LEN(M2)&gt;0,N2&lt;&gt;"No Evidence"),"Yes","No")))</f>
        <v>Yes</v>
      </c>
      <c r="X2" s="29" t="str">
        <f aca="false">IF(B2="","",IF(LEN(P2)&gt;0,"Yes","No"))</f>
        <v>Yes</v>
      </c>
      <c r="Y2" s="29" t="str">
        <f aca="false">IF(B2="","",IF(I2="Multiple / Unresolved Actors","Fragmented",IF(U2="No","Unattributed",IF(AND(U2="Yes",V2="Yes",W2="Yes",X2="Yes"),"Attributed",IF(AND(U2="Yes",OR(V2="No",W2="No"),X2="Yes"),"Nominally Attributed",IF(AND(U2="Yes",X2="No"),"Non-Verifiable","Fragmented"))))))</f>
        <v>Attributed</v>
      </c>
      <c r="Z2" s="29" t="str">
        <f aca="false">IF(Y2="","",_xlfn.TEXTJOIN("; ",TRUE(),IF(U2="No","No accountable actor identified",""),IF(V2="No","Authority basis not documented",""),IF(W2="No","Substantive review evidence missing",""),IF(X2="No","Evidence record not retained or located","")))</f>
        <v/>
      </c>
      <c r="AA2" s="29" t="str">
        <f aca="false">IF(Y2="","",IF(OR(E2="Critical",Y2="Unattributed"),"Immediate",IF(OR(E2="High",Y2="Non-Verifiable"),"High",IF(Y2="Attributed","Low","Moderate"))))</f>
        <v>High</v>
      </c>
      <c r="AB2" s="29" t="s">
        <v>87</v>
      </c>
      <c r="AC2" s="30" t="n">
        <v>46234</v>
      </c>
      <c r="AD2" s="31" t="s">
        <v>88</v>
      </c>
    </row>
    <row r="3" customFormat="false" ht="42" hidden="false" customHeight="true" outlineLevel="0" collapsed="false">
      <c r="A3" s="32" t="str">
        <f aca="false">IF(B3="","","NS-"&amp;TEXT(ROW()-1,"000"))</f>
        <v>NS-002</v>
      </c>
      <c r="B3" s="33" t="s">
        <v>89</v>
      </c>
      <c r="C3" s="33" t="s">
        <v>90</v>
      </c>
      <c r="D3" s="33" t="s">
        <v>91</v>
      </c>
      <c r="E3" s="33" t="s">
        <v>74</v>
      </c>
      <c r="F3" s="33" t="s">
        <v>92</v>
      </c>
      <c r="G3" s="33" t="s">
        <v>93</v>
      </c>
      <c r="H3" s="33" t="s">
        <v>94</v>
      </c>
      <c r="I3" s="33" t="s">
        <v>78</v>
      </c>
      <c r="J3" s="33" t="s">
        <v>95</v>
      </c>
      <c r="K3" s="33" t="s">
        <v>80</v>
      </c>
      <c r="L3" s="33" t="s">
        <v>80</v>
      </c>
      <c r="M3" s="33" t="s">
        <v>96</v>
      </c>
      <c r="N3" s="33" t="s">
        <v>97</v>
      </c>
      <c r="O3" s="33" t="s">
        <v>80</v>
      </c>
      <c r="P3" s="33" t="s">
        <v>98</v>
      </c>
      <c r="Q3" s="33" t="s">
        <v>99</v>
      </c>
      <c r="R3" s="33" t="s">
        <v>100</v>
      </c>
      <c r="S3" s="34" t="n">
        <v>46218</v>
      </c>
      <c r="T3" s="33" t="s">
        <v>86</v>
      </c>
      <c r="U3" s="33" t="str">
        <f aca="false">IF(B3="","",IF(LEN(H3)&gt;0,"Yes","No"))</f>
        <v>Yes</v>
      </c>
      <c r="V3" s="33" t="str">
        <f aca="false">IF(B3="","",IF(LEN(J3)&gt;0,"Yes","No"))</f>
        <v>Yes</v>
      </c>
      <c r="W3" s="33" t="str">
        <f aca="false">IF(B3="","",IF(OR(K3="No",K3="N/A"),"Yes",IF(AND(L3="Yes",LEN(M3)&gt;0,N3&lt;&gt;"No Evidence"),"Yes","No")))</f>
        <v>No</v>
      </c>
      <c r="X3" s="33" t="str">
        <f aca="false">IF(B3="","",IF(LEN(P3)&gt;0,"Yes","No"))</f>
        <v>Yes</v>
      </c>
      <c r="Y3" s="33" t="str">
        <f aca="false">IF(B3="","",IF(I3="Multiple / Unresolved Actors","Fragmented",IF(U3="No","Unattributed",IF(AND(U3="Yes",V3="Yes",W3="Yes",X3="Yes"),"Attributed",IF(AND(U3="Yes",OR(V3="No",W3="No"),X3="Yes"),"Nominally Attributed",IF(AND(U3="Yes",X3="No"),"Non-Verifiable","Fragmented"))))))</f>
        <v>Nominally Attributed</v>
      </c>
      <c r="Z3" s="33" t="str">
        <f aca="false">IF(Y3="","",_xlfn.TEXTJOIN("; ",TRUE(),IF(U3="No","No accountable actor identified",""),IF(V3="No","Authority basis not documented",""),IF(W3="No","Substantive review evidence missing",""),IF(X3="No","Evidence record not retained or located","")))</f>
        <v>Substantive review evidence missing</v>
      </c>
      <c r="AA3" s="33" t="str">
        <f aca="false">IF(Y3="","",IF(OR(E3="Critical",Y3="Unattributed"),"Immediate",IF(OR(E3="High",Y3="Non-Verifiable"),"High",IF(Y3="Attributed","Low","Moderate"))))</f>
        <v>High</v>
      </c>
      <c r="AB3" s="33" t="s">
        <v>101</v>
      </c>
      <c r="AC3" s="34" t="n">
        <v>46249</v>
      </c>
      <c r="AD3" s="35" t="s">
        <v>102</v>
      </c>
    </row>
    <row r="4" customFormat="false" ht="42" hidden="false" customHeight="true" outlineLevel="0" collapsed="false">
      <c r="A4" s="32" t="str">
        <f aca="false">IF(B4="","","NS-"&amp;TEXT(ROW()-1,"000"))</f>
        <v>NS-003</v>
      </c>
      <c r="B4" s="33" t="s">
        <v>103</v>
      </c>
      <c r="C4" s="33" t="s">
        <v>72</v>
      </c>
      <c r="D4" s="33" t="s">
        <v>104</v>
      </c>
      <c r="E4" s="33" t="s">
        <v>105</v>
      </c>
      <c r="F4" s="33" t="s">
        <v>106</v>
      </c>
      <c r="G4" s="33" t="s">
        <v>107</v>
      </c>
      <c r="H4" s="33" t="s">
        <v>108</v>
      </c>
      <c r="I4" s="33" t="s">
        <v>109</v>
      </c>
      <c r="J4" s="33"/>
      <c r="K4" s="33" t="s">
        <v>80</v>
      </c>
      <c r="L4" s="33" t="s">
        <v>110</v>
      </c>
      <c r="M4" s="33" t="s">
        <v>111</v>
      </c>
      <c r="N4" s="33" t="s">
        <v>97</v>
      </c>
      <c r="O4" s="33" t="s">
        <v>80</v>
      </c>
      <c r="P4" s="33"/>
      <c r="Q4" s="33" t="s">
        <v>112</v>
      </c>
      <c r="R4" s="33" t="s">
        <v>85</v>
      </c>
      <c r="S4" s="34" t="n">
        <v>46219</v>
      </c>
      <c r="T4" s="33" t="s">
        <v>86</v>
      </c>
      <c r="U4" s="33" t="str">
        <f aca="false">IF(B4="","",IF(LEN(H4)&gt;0,"Yes","No"))</f>
        <v>Yes</v>
      </c>
      <c r="V4" s="33" t="str">
        <f aca="false">IF(B4="","",IF(LEN(J4)&gt;0,"Yes","No"))</f>
        <v>No</v>
      </c>
      <c r="W4" s="33" t="str">
        <f aca="false">IF(B4="","",IF(OR(K4="No",K4="N/A"),"Yes",IF(AND(L4="Yes",LEN(M4)&gt;0,N4&lt;&gt;"No Evidence"),"Yes","No")))</f>
        <v>No</v>
      </c>
      <c r="X4" s="33" t="str">
        <f aca="false">IF(B4="","",IF(LEN(P4)&gt;0,"Yes","No"))</f>
        <v>No</v>
      </c>
      <c r="Y4" s="33" t="str">
        <f aca="false">IF(B4="","",IF(I4="Multiple / Unresolved Actors","Fragmented",IF(U4="No","Unattributed",IF(AND(U4="Yes",V4="Yes",W4="Yes",X4="Yes"),"Attributed",IF(AND(U4="Yes",OR(V4="No",W4="No"),X4="Yes"),"Nominally Attributed",IF(AND(U4="Yes",X4="No"),"Non-Verifiable","Fragmented"))))))</f>
        <v>Fragmented</v>
      </c>
      <c r="Z4" s="33" t="str">
        <f aca="false">IF(Y4="","",_xlfn.TEXTJOIN("; ",TRUE(),IF(U4="No","No accountable actor identified",""),IF(V4="No","Authority basis not documented",""),IF(W4="No","Substantive review evidence missing",""),IF(X4="No","Evidence record not retained or located","")))</f>
        <v>Authority basis not documented; Substantive review evidence missing; Evidence record not retained or located</v>
      </c>
      <c r="AA4" s="33" t="str">
        <f aca="false">IF(Y4="","",IF(OR(E4="Critical",Y4="Unattributed"),"Immediate",IF(OR(E4="High",Y4="Non-Verifiable"),"High",IF(Y4="Attributed","Low","Moderate"))))</f>
        <v>Immediate</v>
      </c>
      <c r="AB4" s="33" t="s">
        <v>77</v>
      </c>
      <c r="AC4" s="34" t="n">
        <v>46234</v>
      </c>
      <c r="AD4" s="35" t="s">
        <v>113</v>
      </c>
    </row>
    <row r="5" customFormat="false" ht="42" hidden="false" customHeight="true" outlineLevel="0" collapsed="false">
      <c r="A5" s="32" t="str">
        <f aca="false">IF(B5="","","NS-"&amp;TEXT(ROW()-1,"000"))</f>
        <v/>
      </c>
      <c r="B5" s="33"/>
      <c r="C5" s="33"/>
      <c r="D5" s="33"/>
      <c r="E5" s="33"/>
      <c r="F5" s="33"/>
      <c r="G5" s="33"/>
      <c r="H5" s="33"/>
      <c r="I5" s="33"/>
      <c r="J5" s="33"/>
      <c r="K5" s="33"/>
      <c r="L5" s="33"/>
      <c r="M5" s="33"/>
      <c r="N5" s="33"/>
      <c r="O5" s="33"/>
      <c r="P5" s="33"/>
      <c r="Q5" s="33"/>
      <c r="R5" s="33"/>
      <c r="S5" s="34"/>
      <c r="T5" s="33"/>
      <c r="U5" s="33" t="str">
        <f aca="false">IF(B5="","",IF(LEN(H5)&gt;0,"Yes","No"))</f>
        <v/>
      </c>
      <c r="V5" s="33" t="str">
        <f aca="false">IF(B5="","",IF(LEN(J5)&gt;0,"Yes","No"))</f>
        <v/>
      </c>
      <c r="W5" s="33" t="str">
        <f aca="false">IF(B5="","",IF(OR(K5="No",K5="N/A"),"Yes",IF(AND(L5="Yes",LEN(M5)&gt;0,N5&lt;&gt;"No Evidence"),"Yes","No")))</f>
        <v/>
      </c>
      <c r="X5" s="33" t="str">
        <f aca="false">IF(B5="","",IF(LEN(P5)&gt;0,"Yes","No"))</f>
        <v/>
      </c>
      <c r="Y5" s="33" t="str">
        <f aca="false">IF(B5="","",IF(I5="Multiple / Unresolved Actors","Fragmented",IF(U5="No","Unattributed",IF(AND(U5="Yes",V5="Yes",W5="Yes",X5="Yes"),"Attributed",IF(AND(U5="Yes",OR(V5="No",W5="No"),X5="Yes"),"Nominally Attributed",IF(AND(U5="Yes",X5="No"),"Non-Verifiable","Fragmented"))))))</f>
        <v/>
      </c>
      <c r="Z5" s="33" t="str">
        <f aca="false">IF(Y5="","",_xlfn.TEXTJOIN("; ",TRUE(),IF(U5="No","No accountable actor identified",""),IF(V5="No","Authority basis not documented",""),IF(W5="No","Substantive review evidence missing",""),IF(X5="No","Evidence record not retained or located","")))</f>
        <v/>
      </c>
      <c r="AA5" s="33" t="str">
        <f aca="false">IF(Y5="","",IF(OR(E5="Critical",Y5="Unattributed"),"Immediate",IF(OR(E5="High",Y5="Non-Verifiable"),"High",IF(Y5="Attributed","Low","Moderate"))))</f>
        <v/>
      </c>
      <c r="AB5" s="33"/>
      <c r="AC5" s="34"/>
      <c r="AD5" s="35"/>
    </row>
    <row r="6" customFormat="false" ht="42" hidden="false" customHeight="true" outlineLevel="0" collapsed="false">
      <c r="A6" s="32" t="str">
        <f aca="false">IF(B6="","","NS-"&amp;TEXT(ROW()-1,"000"))</f>
        <v/>
      </c>
      <c r="B6" s="33"/>
      <c r="C6" s="33"/>
      <c r="D6" s="33"/>
      <c r="E6" s="33"/>
      <c r="F6" s="33"/>
      <c r="G6" s="33"/>
      <c r="H6" s="33"/>
      <c r="I6" s="33"/>
      <c r="J6" s="33"/>
      <c r="K6" s="33"/>
      <c r="L6" s="33"/>
      <c r="M6" s="33"/>
      <c r="N6" s="33"/>
      <c r="O6" s="33"/>
      <c r="P6" s="33"/>
      <c r="Q6" s="33"/>
      <c r="R6" s="33"/>
      <c r="S6" s="34"/>
      <c r="T6" s="33"/>
      <c r="U6" s="33" t="str">
        <f aca="false">IF(B6="","",IF(LEN(H6)&gt;0,"Yes","No"))</f>
        <v/>
      </c>
      <c r="V6" s="33" t="str">
        <f aca="false">IF(B6="","",IF(LEN(J6)&gt;0,"Yes","No"))</f>
        <v/>
      </c>
      <c r="W6" s="33" t="str">
        <f aca="false">IF(B6="","",IF(OR(K6="No",K6="N/A"),"Yes",IF(AND(L6="Yes",LEN(M6)&gt;0,N6&lt;&gt;"No Evidence"),"Yes","No")))</f>
        <v/>
      </c>
      <c r="X6" s="33" t="str">
        <f aca="false">IF(B6="","",IF(LEN(P6)&gt;0,"Yes","No"))</f>
        <v/>
      </c>
      <c r="Y6" s="33" t="str">
        <f aca="false">IF(B6="","",IF(I6="Multiple / Unresolved Actors","Fragmented",IF(U6="No","Unattributed",IF(AND(U6="Yes",V6="Yes",W6="Yes",X6="Yes"),"Attributed",IF(AND(U6="Yes",OR(V6="No",W6="No"),X6="Yes"),"Nominally Attributed",IF(AND(U6="Yes",X6="No"),"Non-Verifiable","Fragmented"))))))</f>
        <v/>
      </c>
      <c r="Z6" s="33" t="str">
        <f aca="false">IF(Y6="","",_xlfn.TEXTJOIN("; ",TRUE(),IF(U6="No","No accountable actor identified",""),IF(V6="No","Authority basis not documented",""),IF(W6="No","Substantive review evidence missing",""),IF(X6="No","Evidence record not retained or located","")))</f>
        <v/>
      </c>
      <c r="AA6" s="33" t="str">
        <f aca="false">IF(Y6="","",IF(OR(E6="Critical",Y6="Unattributed"),"Immediate",IF(OR(E6="High",Y6="Non-Verifiable"),"High",IF(Y6="Attributed","Low","Moderate"))))</f>
        <v/>
      </c>
      <c r="AB6" s="33"/>
      <c r="AC6" s="34"/>
      <c r="AD6" s="35"/>
    </row>
    <row r="7" customFormat="false" ht="42" hidden="false" customHeight="true" outlineLevel="0" collapsed="false">
      <c r="A7" s="32" t="str">
        <f aca="false">IF(B7="","","NS-"&amp;TEXT(ROW()-1,"000"))</f>
        <v/>
      </c>
      <c r="B7" s="33"/>
      <c r="C7" s="33"/>
      <c r="D7" s="33"/>
      <c r="E7" s="33"/>
      <c r="F7" s="33"/>
      <c r="G7" s="33"/>
      <c r="H7" s="33"/>
      <c r="I7" s="33"/>
      <c r="J7" s="33"/>
      <c r="K7" s="33"/>
      <c r="L7" s="33"/>
      <c r="M7" s="33"/>
      <c r="N7" s="33"/>
      <c r="O7" s="33"/>
      <c r="P7" s="33"/>
      <c r="Q7" s="33"/>
      <c r="R7" s="33"/>
      <c r="S7" s="34"/>
      <c r="T7" s="33"/>
      <c r="U7" s="33" t="str">
        <f aca="false">IF(B7="","",IF(LEN(H7)&gt;0,"Yes","No"))</f>
        <v/>
      </c>
      <c r="V7" s="33" t="str">
        <f aca="false">IF(B7="","",IF(LEN(J7)&gt;0,"Yes","No"))</f>
        <v/>
      </c>
      <c r="W7" s="33" t="str">
        <f aca="false">IF(B7="","",IF(OR(K7="No",K7="N/A"),"Yes",IF(AND(L7="Yes",LEN(M7)&gt;0,N7&lt;&gt;"No Evidence"),"Yes","No")))</f>
        <v/>
      </c>
      <c r="X7" s="33" t="str">
        <f aca="false">IF(B7="","",IF(LEN(P7)&gt;0,"Yes","No"))</f>
        <v/>
      </c>
      <c r="Y7" s="33" t="str">
        <f aca="false">IF(B7="","",IF(I7="Multiple / Unresolved Actors","Fragmented",IF(U7="No","Unattributed",IF(AND(U7="Yes",V7="Yes",W7="Yes",X7="Yes"),"Attributed",IF(AND(U7="Yes",OR(V7="No",W7="No"),X7="Yes"),"Nominally Attributed",IF(AND(U7="Yes",X7="No"),"Non-Verifiable","Fragmented"))))))</f>
        <v/>
      </c>
      <c r="Z7" s="33" t="str">
        <f aca="false">IF(Y7="","",_xlfn.TEXTJOIN("; ",TRUE(),IF(U7="No","No accountable actor identified",""),IF(V7="No","Authority basis not documented",""),IF(W7="No","Substantive review evidence missing",""),IF(X7="No","Evidence record not retained or located","")))</f>
        <v/>
      </c>
      <c r="AA7" s="33" t="str">
        <f aca="false">IF(Y7="","",IF(OR(E7="Critical",Y7="Unattributed"),"Immediate",IF(OR(E7="High",Y7="Non-Verifiable"),"High",IF(Y7="Attributed","Low","Moderate"))))</f>
        <v/>
      </c>
      <c r="AB7" s="33"/>
      <c r="AC7" s="34"/>
      <c r="AD7" s="35"/>
    </row>
    <row r="8" customFormat="false" ht="42" hidden="false" customHeight="true" outlineLevel="0" collapsed="false">
      <c r="A8" s="32" t="str">
        <f aca="false">IF(B8="","","NS-"&amp;TEXT(ROW()-1,"000"))</f>
        <v/>
      </c>
      <c r="B8" s="33"/>
      <c r="C8" s="33"/>
      <c r="D8" s="33"/>
      <c r="E8" s="33"/>
      <c r="F8" s="33"/>
      <c r="G8" s="33"/>
      <c r="H8" s="33"/>
      <c r="I8" s="33"/>
      <c r="J8" s="33"/>
      <c r="K8" s="33"/>
      <c r="L8" s="33"/>
      <c r="M8" s="33"/>
      <c r="N8" s="33"/>
      <c r="O8" s="33"/>
      <c r="P8" s="33"/>
      <c r="Q8" s="33"/>
      <c r="R8" s="33"/>
      <c r="S8" s="34"/>
      <c r="T8" s="33"/>
      <c r="U8" s="33" t="str">
        <f aca="false">IF(B8="","",IF(LEN(H8)&gt;0,"Yes","No"))</f>
        <v/>
      </c>
      <c r="V8" s="33" t="str">
        <f aca="false">IF(B8="","",IF(LEN(J8)&gt;0,"Yes","No"))</f>
        <v/>
      </c>
      <c r="W8" s="33" t="str">
        <f aca="false">IF(B8="","",IF(OR(K8="No",K8="N/A"),"Yes",IF(AND(L8="Yes",LEN(M8)&gt;0,N8&lt;&gt;"No Evidence"),"Yes","No")))</f>
        <v/>
      </c>
      <c r="X8" s="33" t="str">
        <f aca="false">IF(B8="","",IF(LEN(P8)&gt;0,"Yes","No"))</f>
        <v/>
      </c>
      <c r="Y8" s="33" t="str">
        <f aca="false">IF(B8="","",IF(I8="Multiple / Unresolved Actors","Fragmented",IF(U8="No","Unattributed",IF(AND(U8="Yes",V8="Yes",W8="Yes",X8="Yes"),"Attributed",IF(AND(U8="Yes",OR(V8="No",W8="No"),X8="Yes"),"Nominally Attributed",IF(AND(U8="Yes",X8="No"),"Non-Verifiable","Fragmented"))))))</f>
        <v/>
      </c>
      <c r="Z8" s="33" t="str">
        <f aca="false">IF(Y8="","",_xlfn.TEXTJOIN("; ",TRUE(),IF(U8="No","No accountable actor identified",""),IF(V8="No","Authority basis not documented",""),IF(W8="No","Substantive review evidence missing",""),IF(X8="No","Evidence record not retained or located","")))</f>
        <v/>
      </c>
      <c r="AA8" s="33" t="str">
        <f aca="false">IF(Y8="","",IF(OR(E8="Critical",Y8="Unattributed"),"Immediate",IF(OR(E8="High",Y8="Non-Verifiable"),"High",IF(Y8="Attributed","Low","Moderate"))))</f>
        <v/>
      </c>
      <c r="AB8" s="33"/>
      <c r="AC8" s="34"/>
      <c r="AD8" s="35"/>
    </row>
    <row r="9" customFormat="false" ht="42" hidden="false" customHeight="true" outlineLevel="0" collapsed="false">
      <c r="A9" s="32" t="str">
        <f aca="false">IF(B9="","","NS-"&amp;TEXT(ROW()-1,"000"))</f>
        <v/>
      </c>
      <c r="B9" s="33"/>
      <c r="C9" s="33"/>
      <c r="D9" s="33"/>
      <c r="E9" s="33"/>
      <c r="F9" s="33"/>
      <c r="G9" s="33"/>
      <c r="H9" s="33"/>
      <c r="I9" s="33"/>
      <c r="J9" s="33"/>
      <c r="K9" s="33"/>
      <c r="L9" s="33"/>
      <c r="M9" s="33"/>
      <c r="N9" s="33"/>
      <c r="O9" s="33"/>
      <c r="P9" s="33"/>
      <c r="Q9" s="33"/>
      <c r="R9" s="33"/>
      <c r="S9" s="34"/>
      <c r="T9" s="33"/>
      <c r="U9" s="33" t="str">
        <f aca="false">IF(B9="","",IF(LEN(H9)&gt;0,"Yes","No"))</f>
        <v/>
      </c>
      <c r="V9" s="33" t="str">
        <f aca="false">IF(B9="","",IF(LEN(J9)&gt;0,"Yes","No"))</f>
        <v/>
      </c>
      <c r="W9" s="33" t="str">
        <f aca="false">IF(B9="","",IF(OR(K9="No",K9="N/A"),"Yes",IF(AND(L9="Yes",LEN(M9)&gt;0,N9&lt;&gt;"No Evidence"),"Yes","No")))</f>
        <v/>
      </c>
      <c r="X9" s="33" t="str">
        <f aca="false">IF(B9="","",IF(LEN(P9)&gt;0,"Yes","No"))</f>
        <v/>
      </c>
      <c r="Y9" s="33" t="str">
        <f aca="false">IF(B9="","",IF(I9="Multiple / Unresolved Actors","Fragmented",IF(U9="No","Unattributed",IF(AND(U9="Yes",V9="Yes",W9="Yes",X9="Yes"),"Attributed",IF(AND(U9="Yes",OR(V9="No",W9="No"),X9="Yes"),"Nominally Attributed",IF(AND(U9="Yes",X9="No"),"Non-Verifiable","Fragmented"))))))</f>
        <v/>
      </c>
      <c r="Z9" s="33" t="str">
        <f aca="false">IF(Y9="","",_xlfn.TEXTJOIN("; ",TRUE(),IF(U9="No","No accountable actor identified",""),IF(V9="No","Authority basis not documented",""),IF(W9="No","Substantive review evidence missing",""),IF(X9="No","Evidence record not retained or located","")))</f>
        <v/>
      </c>
      <c r="AA9" s="33" t="str">
        <f aca="false">IF(Y9="","",IF(OR(E9="Critical",Y9="Unattributed"),"Immediate",IF(OR(E9="High",Y9="Non-Verifiable"),"High",IF(Y9="Attributed","Low","Moderate"))))</f>
        <v/>
      </c>
      <c r="AB9" s="33"/>
      <c r="AC9" s="34"/>
      <c r="AD9" s="35"/>
    </row>
    <row r="10" customFormat="false" ht="42" hidden="false" customHeight="true" outlineLevel="0" collapsed="false">
      <c r="A10" s="32" t="str">
        <f aca="false">IF(B10="","","NS-"&amp;TEXT(ROW()-1,"000"))</f>
        <v/>
      </c>
      <c r="B10" s="33"/>
      <c r="C10" s="33"/>
      <c r="D10" s="33"/>
      <c r="E10" s="33"/>
      <c r="F10" s="33"/>
      <c r="G10" s="33"/>
      <c r="H10" s="33"/>
      <c r="I10" s="33"/>
      <c r="J10" s="33"/>
      <c r="K10" s="33"/>
      <c r="L10" s="33"/>
      <c r="M10" s="33"/>
      <c r="N10" s="33"/>
      <c r="O10" s="33"/>
      <c r="P10" s="33"/>
      <c r="Q10" s="33"/>
      <c r="R10" s="33"/>
      <c r="S10" s="34"/>
      <c r="T10" s="33"/>
      <c r="U10" s="33" t="str">
        <f aca="false">IF(B10="","",IF(LEN(H10)&gt;0,"Yes","No"))</f>
        <v/>
      </c>
      <c r="V10" s="33" t="str">
        <f aca="false">IF(B10="","",IF(LEN(J10)&gt;0,"Yes","No"))</f>
        <v/>
      </c>
      <c r="W10" s="33" t="str">
        <f aca="false">IF(B10="","",IF(OR(K10="No",K10="N/A"),"Yes",IF(AND(L10="Yes",LEN(M10)&gt;0,N10&lt;&gt;"No Evidence"),"Yes","No")))</f>
        <v/>
      </c>
      <c r="X10" s="33" t="str">
        <f aca="false">IF(B10="","",IF(LEN(P10)&gt;0,"Yes","No"))</f>
        <v/>
      </c>
      <c r="Y10" s="33" t="str">
        <f aca="false">IF(B10="","",IF(I10="Multiple / Unresolved Actors","Fragmented",IF(U10="No","Unattributed",IF(AND(U10="Yes",V10="Yes",W10="Yes",X10="Yes"),"Attributed",IF(AND(U10="Yes",OR(V10="No",W10="No"),X10="Yes"),"Nominally Attributed",IF(AND(U10="Yes",X10="No"),"Non-Verifiable","Fragmented"))))))</f>
        <v/>
      </c>
      <c r="Z10" s="33" t="str">
        <f aca="false">IF(Y10="","",_xlfn.TEXTJOIN("; ",TRUE(),IF(U10="No","No accountable actor identified",""),IF(V10="No","Authority basis not documented",""),IF(W10="No","Substantive review evidence missing",""),IF(X10="No","Evidence record not retained or located","")))</f>
        <v/>
      </c>
      <c r="AA10" s="33" t="str">
        <f aca="false">IF(Y10="","",IF(OR(E10="Critical",Y10="Unattributed"),"Immediate",IF(OR(E10="High",Y10="Non-Verifiable"),"High",IF(Y10="Attributed","Low","Moderate"))))</f>
        <v/>
      </c>
      <c r="AB10" s="33"/>
      <c r="AC10" s="34"/>
      <c r="AD10" s="35"/>
    </row>
    <row r="11" customFormat="false" ht="42" hidden="false" customHeight="true" outlineLevel="0" collapsed="false">
      <c r="A11" s="32" t="str">
        <f aca="false">IF(B11="","","NS-"&amp;TEXT(ROW()-1,"000"))</f>
        <v/>
      </c>
      <c r="B11" s="33"/>
      <c r="C11" s="33"/>
      <c r="D11" s="33"/>
      <c r="E11" s="33"/>
      <c r="F11" s="33"/>
      <c r="G11" s="33"/>
      <c r="H11" s="33"/>
      <c r="I11" s="33"/>
      <c r="J11" s="33"/>
      <c r="K11" s="33"/>
      <c r="L11" s="33"/>
      <c r="M11" s="33"/>
      <c r="N11" s="33"/>
      <c r="O11" s="33"/>
      <c r="P11" s="33"/>
      <c r="Q11" s="33"/>
      <c r="R11" s="33"/>
      <c r="S11" s="34"/>
      <c r="T11" s="33"/>
      <c r="U11" s="33" t="str">
        <f aca="false">IF(B11="","",IF(LEN(H11)&gt;0,"Yes","No"))</f>
        <v/>
      </c>
      <c r="V11" s="33" t="str">
        <f aca="false">IF(B11="","",IF(LEN(J11)&gt;0,"Yes","No"))</f>
        <v/>
      </c>
      <c r="W11" s="33" t="str">
        <f aca="false">IF(B11="","",IF(OR(K11="No",K11="N/A"),"Yes",IF(AND(L11="Yes",LEN(M11)&gt;0,N11&lt;&gt;"No Evidence"),"Yes","No")))</f>
        <v/>
      </c>
      <c r="X11" s="33" t="str">
        <f aca="false">IF(B11="","",IF(LEN(P11)&gt;0,"Yes","No"))</f>
        <v/>
      </c>
      <c r="Y11" s="33" t="str">
        <f aca="false">IF(B11="","",IF(I11="Multiple / Unresolved Actors","Fragmented",IF(U11="No","Unattributed",IF(AND(U11="Yes",V11="Yes",W11="Yes",X11="Yes"),"Attributed",IF(AND(U11="Yes",OR(V11="No",W11="No"),X11="Yes"),"Nominally Attributed",IF(AND(U11="Yes",X11="No"),"Non-Verifiable","Fragmented"))))))</f>
        <v/>
      </c>
      <c r="Z11" s="33" t="str">
        <f aca="false">IF(Y11="","",_xlfn.TEXTJOIN("; ",TRUE(),IF(U11="No","No accountable actor identified",""),IF(V11="No","Authority basis not documented",""),IF(W11="No","Substantive review evidence missing",""),IF(X11="No","Evidence record not retained or located","")))</f>
        <v/>
      </c>
      <c r="AA11" s="33" t="str">
        <f aca="false">IF(Y11="","",IF(OR(E11="Critical",Y11="Unattributed"),"Immediate",IF(OR(E11="High",Y11="Non-Verifiable"),"High",IF(Y11="Attributed","Low","Moderate"))))</f>
        <v/>
      </c>
      <c r="AB11" s="33"/>
      <c r="AC11" s="34"/>
      <c r="AD11" s="35"/>
    </row>
    <row r="12" customFormat="false" ht="42" hidden="false" customHeight="true" outlineLevel="0" collapsed="false">
      <c r="A12" s="32" t="str">
        <f aca="false">IF(B12="","","NS-"&amp;TEXT(ROW()-1,"000"))</f>
        <v/>
      </c>
      <c r="B12" s="33"/>
      <c r="C12" s="33"/>
      <c r="D12" s="33"/>
      <c r="E12" s="33"/>
      <c r="F12" s="33"/>
      <c r="G12" s="33"/>
      <c r="H12" s="33"/>
      <c r="I12" s="33"/>
      <c r="J12" s="33"/>
      <c r="K12" s="33"/>
      <c r="L12" s="33"/>
      <c r="M12" s="33"/>
      <c r="N12" s="33"/>
      <c r="O12" s="33"/>
      <c r="P12" s="33"/>
      <c r="Q12" s="33"/>
      <c r="R12" s="33"/>
      <c r="S12" s="34"/>
      <c r="T12" s="33"/>
      <c r="U12" s="33" t="str">
        <f aca="false">IF(B12="","",IF(LEN(H12)&gt;0,"Yes","No"))</f>
        <v/>
      </c>
      <c r="V12" s="33" t="str">
        <f aca="false">IF(B12="","",IF(LEN(J12)&gt;0,"Yes","No"))</f>
        <v/>
      </c>
      <c r="W12" s="33" t="str">
        <f aca="false">IF(B12="","",IF(OR(K12="No",K12="N/A"),"Yes",IF(AND(L12="Yes",LEN(M12)&gt;0,N12&lt;&gt;"No Evidence"),"Yes","No")))</f>
        <v/>
      </c>
      <c r="X12" s="33" t="str">
        <f aca="false">IF(B12="","",IF(LEN(P12)&gt;0,"Yes","No"))</f>
        <v/>
      </c>
      <c r="Y12" s="33" t="str">
        <f aca="false">IF(B12="","",IF(I12="Multiple / Unresolved Actors","Fragmented",IF(U12="No","Unattributed",IF(AND(U12="Yes",V12="Yes",W12="Yes",X12="Yes"),"Attributed",IF(AND(U12="Yes",OR(V12="No",W12="No"),X12="Yes"),"Nominally Attributed",IF(AND(U12="Yes",X12="No"),"Non-Verifiable","Fragmented"))))))</f>
        <v/>
      </c>
      <c r="Z12" s="33" t="str">
        <f aca="false">IF(Y12="","",_xlfn.TEXTJOIN("; ",TRUE(),IF(U12="No","No accountable actor identified",""),IF(V12="No","Authority basis not documented",""),IF(W12="No","Substantive review evidence missing",""),IF(X12="No","Evidence record not retained or located","")))</f>
        <v/>
      </c>
      <c r="AA12" s="33" t="str">
        <f aca="false">IF(Y12="","",IF(OR(E12="Critical",Y12="Unattributed"),"Immediate",IF(OR(E12="High",Y12="Non-Verifiable"),"High",IF(Y12="Attributed","Low","Moderate"))))</f>
        <v/>
      </c>
      <c r="AB12" s="33"/>
      <c r="AC12" s="34"/>
      <c r="AD12" s="35"/>
    </row>
    <row r="13" customFormat="false" ht="42" hidden="false" customHeight="true" outlineLevel="0" collapsed="false">
      <c r="A13" s="32" t="str">
        <f aca="false">IF(B13="","","NS-"&amp;TEXT(ROW()-1,"000"))</f>
        <v/>
      </c>
      <c r="B13" s="33"/>
      <c r="C13" s="33"/>
      <c r="D13" s="33"/>
      <c r="E13" s="33"/>
      <c r="F13" s="33"/>
      <c r="G13" s="33"/>
      <c r="H13" s="33"/>
      <c r="I13" s="33"/>
      <c r="J13" s="33"/>
      <c r="K13" s="33"/>
      <c r="L13" s="33"/>
      <c r="M13" s="33"/>
      <c r="N13" s="33"/>
      <c r="O13" s="33"/>
      <c r="P13" s="33"/>
      <c r="Q13" s="33"/>
      <c r="R13" s="33"/>
      <c r="S13" s="34"/>
      <c r="T13" s="33"/>
      <c r="U13" s="33" t="str">
        <f aca="false">IF(B13="","",IF(LEN(H13)&gt;0,"Yes","No"))</f>
        <v/>
      </c>
      <c r="V13" s="33" t="str">
        <f aca="false">IF(B13="","",IF(LEN(J13)&gt;0,"Yes","No"))</f>
        <v/>
      </c>
      <c r="W13" s="33" t="str">
        <f aca="false">IF(B13="","",IF(OR(K13="No",K13="N/A"),"Yes",IF(AND(L13="Yes",LEN(M13)&gt;0,N13&lt;&gt;"No Evidence"),"Yes","No")))</f>
        <v/>
      </c>
      <c r="X13" s="33" t="str">
        <f aca="false">IF(B13="","",IF(LEN(P13)&gt;0,"Yes","No"))</f>
        <v/>
      </c>
      <c r="Y13" s="33" t="str">
        <f aca="false">IF(B13="","",IF(I13="Multiple / Unresolved Actors","Fragmented",IF(U13="No","Unattributed",IF(AND(U13="Yes",V13="Yes",W13="Yes",X13="Yes"),"Attributed",IF(AND(U13="Yes",OR(V13="No",W13="No"),X13="Yes"),"Nominally Attributed",IF(AND(U13="Yes",X13="No"),"Non-Verifiable","Fragmented"))))))</f>
        <v/>
      </c>
      <c r="Z13" s="33" t="str">
        <f aca="false">IF(Y13="","",_xlfn.TEXTJOIN("; ",TRUE(),IF(U13="No","No accountable actor identified",""),IF(V13="No","Authority basis not documented",""),IF(W13="No","Substantive review evidence missing",""),IF(X13="No","Evidence record not retained or located","")))</f>
        <v/>
      </c>
      <c r="AA13" s="33" t="str">
        <f aca="false">IF(Y13="","",IF(OR(E13="Critical",Y13="Unattributed"),"Immediate",IF(OR(E13="High",Y13="Non-Verifiable"),"High",IF(Y13="Attributed","Low","Moderate"))))</f>
        <v/>
      </c>
      <c r="AB13" s="33"/>
      <c r="AC13" s="34"/>
      <c r="AD13" s="35"/>
    </row>
    <row r="14" customFormat="false" ht="42" hidden="false" customHeight="true" outlineLevel="0" collapsed="false">
      <c r="A14" s="32" t="str">
        <f aca="false">IF(B14="","","NS-"&amp;TEXT(ROW()-1,"000"))</f>
        <v/>
      </c>
      <c r="B14" s="33"/>
      <c r="C14" s="33"/>
      <c r="D14" s="33"/>
      <c r="E14" s="33"/>
      <c r="F14" s="33"/>
      <c r="G14" s="33"/>
      <c r="H14" s="33"/>
      <c r="I14" s="33"/>
      <c r="J14" s="33"/>
      <c r="K14" s="33"/>
      <c r="L14" s="33"/>
      <c r="M14" s="33"/>
      <c r="N14" s="33"/>
      <c r="O14" s="33"/>
      <c r="P14" s="33"/>
      <c r="Q14" s="33"/>
      <c r="R14" s="33"/>
      <c r="S14" s="34"/>
      <c r="T14" s="33"/>
      <c r="U14" s="33" t="str">
        <f aca="false">IF(B14="","",IF(LEN(H14)&gt;0,"Yes","No"))</f>
        <v/>
      </c>
      <c r="V14" s="33" t="str">
        <f aca="false">IF(B14="","",IF(LEN(J14)&gt;0,"Yes","No"))</f>
        <v/>
      </c>
      <c r="W14" s="33" t="str">
        <f aca="false">IF(B14="","",IF(OR(K14="No",K14="N/A"),"Yes",IF(AND(L14="Yes",LEN(M14)&gt;0,N14&lt;&gt;"No Evidence"),"Yes","No")))</f>
        <v/>
      </c>
      <c r="X14" s="33" t="str">
        <f aca="false">IF(B14="","",IF(LEN(P14)&gt;0,"Yes","No"))</f>
        <v/>
      </c>
      <c r="Y14" s="33" t="str">
        <f aca="false">IF(B14="","",IF(I14="Multiple / Unresolved Actors","Fragmented",IF(U14="No","Unattributed",IF(AND(U14="Yes",V14="Yes",W14="Yes",X14="Yes"),"Attributed",IF(AND(U14="Yes",OR(V14="No",W14="No"),X14="Yes"),"Nominally Attributed",IF(AND(U14="Yes",X14="No"),"Non-Verifiable","Fragmented"))))))</f>
        <v/>
      </c>
      <c r="Z14" s="33" t="str">
        <f aca="false">IF(Y14="","",_xlfn.TEXTJOIN("; ",TRUE(),IF(U14="No","No accountable actor identified",""),IF(V14="No","Authority basis not documented",""),IF(W14="No","Substantive review evidence missing",""),IF(X14="No","Evidence record not retained or located","")))</f>
        <v/>
      </c>
      <c r="AA14" s="33" t="str">
        <f aca="false">IF(Y14="","",IF(OR(E14="Critical",Y14="Unattributed"),"Immediate",IF(OR(E14="High",Y14="Non-Verifiable"),"High",IF(Y14="Attributed","Low","Moderate"))))</f>
        <v/>
      </c>
      <c r="AB14" s="33"/>
      <c r="AC14" s="34"/>
      <c r="AD14" s="35"/>
    </row>
    <row r="15" customFormat="false" ht="42" hidden="false" customHeight="true" outlineLevel="0" collapsed="false">
      <c r="A15" s="32" t="str">
        <f aca="false">IF(B15="","","NS-"&amp;TEXT(ROW()-1,"000"))</f>
        <v/>
      </c>
      <c r="B15" s="33"/>
      <c r="C15" s="33"/>
      <c r="D15" s="33"/>
      <c r="E15" s="33"/>
      <c r="F15" s="33"/>
      <c r="G15" s="33"/>
      <c r="H15" s="33"/>
      <c r="I15" s="33"/>
      <c r="J15" s="33"/>
      <c r="K15" s="33"/>
      <c r="L15" s="33"/>
      <c r="M15" s="33"/>
      <c r="N15" s="33"/>
      <c r="O15" s="33"/>
      <c r="P15" s="33"/>
      <c r="Q15" s="33"/>
      <c r="R15" s="33"/>
      <c r="S15" s="34"/>
      <c r="T15" s="33"/>
      <c r="U15" s="33" t="str">
        <f aca="false">IF(B15="","",IF(LEN(H15)&gt;0,"Yes","No"))</f>
        <v/>
      </c>
      <c r="V15" s="33" t="str">
        <f aca="false">IF(B15="","",IF(LEN(J15)&gt;0,"Yes","No"))</f>
        <v/>
      </c>
      <c r="W15" s="33" t="str">
        <f aca="false">IF(B15="","",IF(OR(K15="No",K15="N/A"),"Yes",IF(AND(L15="Yes",LEN(M15)&gt;0,N15&lt;&gt;"No Evidence"),"Yes","No")))</f>
        <v/>
      </c>
      <c r="X15" s="33" t="str">
        <f aca="false">IF(B15="","",IF(LEN(P15)&gt;0,"Yes","No"))</f>
        <v/>
      </c>
      <c r="Y15" s="33" t="str">
        <f aca="false">IF(B15="","",IF(I15="Multiple / Unresolved Actors","Fragmented",IF(U15="No","Unattributed",IF(AND(U15="Yes",V15="Yes",W15="Yes",X15="Yes"),"Attributed",IF(AND(U15="Yes",OR(V15="No",W15="No"),X15="Yes"),"Nominally Attributed",IF(AND(U15="Yes",X15="No"),"Non-Verifiable","Fragmented"))))))</f>
        <v/>
      </c>
      <c r="Z15" s="33" t="str">
        <f aca="false">IF(Y15="","",_xlfn.TEXTJOIN("; ",TRUE(),IF(U15="No","No accountable actor identified",""),IF(V15="No","Authority basis not documented",""),IF(W15="No","Substantive review evidence missing",""),IF(X15="No","Evidence record not retained or located","")))</f>
        <v/>
      </c>
      <c r="AA15" s="33" t="str">
        <f aca="false">IF(Y15="","",IF(OR(E15="Critical",Y15="Unattributed"),"Immediate",IF(OR(E15="High",Y15="Non-Verifiable"),"High",IF(Y15="Attributed","Low","Moderate"))))</f>
        <v/>
      </c>
      <c r="AB15" s="33"/>
      <c r="AC15" s="34"/>
      <c r="AD15" s="35"/>
    </row>
    <row r="16" customFormat="false" ht="42" hidden="false" customHeight="true" outlineLevel="0" collapsed="false">
      <c r="A16" s="32" t="str">
        <f aca="false">IF(B16="","","NS-"&amp;TEXT(ROW()-1,"000"))</f>
        <v/>
      </c>
      <c r="B16" s="33"/>
      <c r="C16" s="33"/>
      <c r="D16" s="33"/>
      <c r="E16" s="33"/>
      <c r="F16" s="33"/>
      <c r="G16" s="33"/>
      <c r="H16" s="33"/>
      <c r="I16" s="33"/>
      <c r="J16" s="33"/>
      <c r="K16" s="33"/>
      <c r="L16" s="33"/>
      <c r="M16" s="33"/>
      <c r="N16" s="33"/>
      <c r="O16" s="33"/>
      <c r="P16" s="33"/>
      <c r="Q16" s="33"/>
      <c r="R16" s="33"/>
      <c r="S16" s="34"/>
      <c r="T16" s="33"/>
      <c r="U16" s="33" t="str">
        <f aca="false">IF(B16="","",IF(LEN(H16)&gt;0,"Yes","No"))</f>
        <v/>
      </c>
      <c r="V16" s="33" t="str">
        <f aca="false">IF(B16="","",IF(LEN(J16)&gt;0,"Yes","No"))</f>
        <v/>
      </c>
      <c r="W16" s="33" t="str">
        <f aca="false">IF(B16="","",IF(OR(K16="No",K16="N/A"),"Yes",IF(AND(L16="Yes",LEN(M16)&gt;0,N16&lt;&gt;"No Evidence"),"Yes","No")))</f>
        <v/>
      </c>
      <c r="X16" s="33" t="str">
        <f aca="false">IF(B16="","",IF(LEN(P16)&gt;0,"Yes","No"))</f>
        <v/>
      </c>
      <c r="Y16" s="33" t="str">
        <f aca="false">IF(B16="","",IF(I16="Multiple / Unresolved Actors","Fragmented",IF(U16="No","Unattributed",IF(AND(U16="Yes",V16="Yes",W16="Yes",X16="Yes"),"Attributed",IF(AND(U16="Yes",OR(V16="No",W16="No"),X16="Yes"),"Nominally Attributed",IF(AND(U16="Yes",X16="No"),"Non-Verifiable","Fragmented"))))))</f>
        <v/>
      </c>
      <c r="Z16" s="33" t="str">
        <f aca="false">IF(Y16="","",_xlfn.TEXTJOIN("; ",TRUE(),IF(U16="No","No accountable actor identified",""),IF(V16="No","Authority basis not documented",""),IF(W16="No","Substantive review evidence missing",""),IF(X16="No","Evidence record not retained or located","")))</f>
        <v/>
      </c>
      <c r="AA16" s="33" t="str">
        <f aca="false">IF(Y16="","",IF(OR(E16="Critical",Y16="Unattributed"),"Immediate",IF(OR(E16="High",Y16="Non-Verifiable"),"High",IF(Y16="Attributed","Low","Moderate"))))</f>
        <v/>
      </c>
      <c r="AB16" s="33"/>
      <c r="AC16" s="34"/>
      <c r="AD16" s="35"/>
    </row>
    <row r="17" customFormat="false" ht="42" hidden="false" customHeight="true" outlineLevel="0" collapsed="false">
      <c r="A17" s="32" t="str">
        <f aca="false">IF(B17="","","NS-"&amp;TEXT(ROW()-1,"000"))</f>
        <v/>
      </c>
      <c r="B17" s="33"/>
      <c r="C17" s="33"/>
      <c r="D17" s="33"/>
      <c r="E17" s="33"/>
      <c r="F17" s="33"/>
      <c r="G17" s="33"/>
      <c r="H17" s="33"/>
      <c r="I17" s="33"/>
      <c r="J17" s="33"/>
      <c r="K17" s="33"/>
      <c r="L17" s="33"/>
      <c r="M17" s="33"/>
      <c r="N17" s="33"/>
      <c r="O17" s="33"/>
      <c r="P17" s="33"/>
      <c r="Q17" s="33"/>
      <c r="R17" s="33"/>
      <c r="S17" s="34"/>
      <c r="T17" s="33"/>
      <c r="U17" s="33" t="str">
        <f aca="false">IF(B17="","",IF(LEN(H17)&gt;0,"Yes","No"))</f>
        <v/>
      </c>
      <c r="V17" s="33" t="str">
        <f aca="false">IF(B17="","",IF(LEN(J17)&gt;0,"Yes","No"))</f>
        <v/>
      </c>
      <c r="W17" s="33" t="str">
        <f aca="false">IF(B17="","",IF(OR(K17="No",K17="N/A"),"Yes",IF(AND(L17="Yes",LEN(M17)&gt;0,N17&lt;&gt;"No Evidence"),"Yes","No")))</f>
        <v/>
      </c>
      <c r="X17" s="33" t="str">
        <f aca="false">IF(B17="","",IF(LEN(P17)&gt;0,"Yes","No"))</f>
        <v/>
      </c>
      <c r="Y17" s="33" t="str">
        <f aca="false">IF(B17="","",IF(I17="Multiple / Unresolved Actors","Fragmented",IF(U17="No","Unattributed",IF(AND(U17="Yes",V17="Yes",W17="Yes",X17="Yes"),"Attributed",IF(AND(U17="Yes",OR(V17="No",W17="No"),X17="Yes"),"Nominally Attributed",IF(AND(U17="Yes",X17="No"),"Non-Verifiable","Fragmented"))))))</f>
        <v/>
      </c>
      <c r="Z17" s="33" t="str">
        <f aca="false">IF(Y17="","",_xlfn.TEXTJOIN("; ",TRUE(),IF(U17="No","No accountable actor identified",""),IF(V17="No","Authority basis not documented",""),IF(W17="No","Substantive review evidence missing",""),IF(X17="No","Evidence record not retained or located","")))</f>
        <v/>
      </c>
      <c r="AA17" s="33" t="str">
        <f aca="false">IF(Y17="","",IF(OR(E17="Critical",Y17="Unattributed"),"Immediate",IF(OR(E17="High",Y17="Non-Verifiable"),"High",IF(Y17="Attributed","Low","Moderate"))))</f>
        <v/>
      </c>
      <c r="AB17" s="33"/>
      <c r="AC17" s="34"/>
      <c r="AD17" s="35"/>
    </row>
    <row r="18" customFormat="false" ht="42" hidden="false" customHeight="true" outlineLevel="0" collapsed="false">
      <c r="A18" s="32" t="str">
        <f aca="false">IF(B18="","","NS-"&amp;TEXT(ROW()-1,"000"))</f>
        <v/>
      </c>
      <c r="B18" s="33"/>
      <c r="C18" s="33"/>
      <c r="D18" s="33"/>
      <c r="E18" s="33"/>
      <c r="F18" s="33"/>
      <c r="G18" s="33"/>
      <c r="H18" s="33"/>
      <c r="I18" s="33"/>
      <c r="J18" s="33"/>
      <c r="K18" s="33"/>
      <c r="L18" s="33"/>
      <c r="M18" s="33"/>
      <c r="N18" s="33"/>
      <c r="O18" s="33"/>
      <c r="P18" s="33"/>
      <c r="Q18" s="33"/>
      <c r="R18" s="33"/>
      <c r="S18" s="34"/>
      <c r="T18" s="33"/>
      <c r="U18" s="33" t="str">
        <f aca="false">IF(B18="","",IF(LEN(H18)&gt;0,"Yes","No"))</f>
        <v/>
      </c>
      <c r="V18" s="33" t="str">
        <f aca="false">IF(B18="","",IF(LEN(J18)&gt;0,"Yes","No"))</f>
        <v/>
      </c>
      <c r="W18" s="33" t="str">
        <f aca="false">IF(B18="","",IF(OR(K18="No",K18="N/A"),"Yes",IF(AND(L18="Yes",LEN(M18)&gt;0,N18&lt;&gt;"No Evidence"),"Yes","No")))</f>
        <v/>
      </c>
      <c r="X18" s="33" t="str">
        <f aca="false">IF(B18="","",IF(LEN(P18)&gt;0,"Yes","No"))</f>
        <v/>
      </c>
      <c r="Y18" s="33" t="str">
        <f aca="false">IF(B18="","",IF(I18="Multiple / Unresolved Actors","Fragmented",IF(U18="No","Unattributed",IF(AND(U18="Yes",V18="Yes",W18="Yes",X18="Yes"),"Attributed",IF(AND(U18="Yes",OR(V18="No",W18="No"),X18="Yes"),"Nominally Attributed",IF(AND(U18="Yes",X18="No"),"Non-Verifiable","Fragmented"))))))</f>
        <v/>
      </c>
      <c r="Z18" s="33" t="str">
        <f aca="false">IF(Y18="","",_xlfn.TEXTJOIN("; ",TRUE(),IF(U18="No","No accountable actor identified",""),IF(V18="No","Authority basis not documented",""),IF(W18="No","Substantive review evidence missing",""),IF(X18="No","Evidence record not retained or located","")))</f>
        <v/>
      </c>
      <c r="AA18" s="33" t="str">
        <f aca="false">IF(Y18="","",IF(OR(E18="Critical",Y18="Unattributed"),"Immediate",IF(OR(E18="High",Y18="Non-Verifiable"),"High",IF(Y18="Attributed","Low","Moderate"))))</f>
        <v/>
      </c>
      <c r="AB18" s="33"/>
      <c r="AC18" s="34"/>
      <c r="AD18" s="35"/>
    </row>
    <row r="19" customFormat="false" ht="42" hidden="false" customHeight="true" outlineLevel="0" collapsed="false">
      <c r="A19" s="32" t="str">
        <f aca="false">IF(B19="","","NS-"&amp;TEXT(ROW()-1,"000"))</f>
        <v/>
      </c>
      <c r="B19" s="33"/>
      <c r="C19" s="33"/>
      <c r="D19" s="33"/>
      <c r="E19" s="33"/>
      <c r="F19" s="33"/>
      <c r="G19" s="33"/>
      <c r="H19" s="33"/>
      <c r="I19" s="33"/>
      <c r="J19" s="33"/>
      <c r="K19" s="33"/>
      <c r="L19" s="33"/>
      <c r="M19" s="33"/>
      <c r="N19" s="33"/>
      <c r="O19" s="33"/>
      <c r="P19" s="33"/>
      <c r="Q19" s="33"/>
      <c r="R19" s="33"/>
      <c r="S19" s="34"/>
      <c r="T19" s="33"/>
      <c r="U19" s="33" t="str">
        <f aca="false">IF(B19="","",IF(LEN(H19)&gt;0,"Yes","No"))</f>
        <v/>
      </c>
      <c r="V19" s="33" t="str">
        <f aca="false">IF(B19="","",IF(LEN(J19)&gt;0,"Yes","No"))</f>
        <v/>
      </c>
      <c r="W19" s="33" t="str">
        <f aca="false">IF(B19="","",IF(OR(K19="No",K19="N/A"),"Yes",IF(AND(L19="Yes",LEN(M19)&gt;0,N19&lt;&gt;"No Evidence"),"Yes","No")))</f>
        <v/>
      </c>
      <c r="X19" s="33" t="str">
        <f aca="false">IF(B19="","",IF(LEN(P19)&gt;0,"Yes","No"))</f>
        <v/>
      </c>
      <c r="Y19" s="33" t="str">
        <f aca="false">IF(B19="","",IF(I19="Multiple / Unresolved Actors","Fragmented",IF(U19="No","Unattributed",IF(AND(U19="Yes",V19="Yes",W19="Yes",X19="Yes"),"Attributed",IF(AND(U19="Yes",OR(V19="No",W19="No"),X19="Yes"),"Nominally Attributed",IF(AND(U19="Yes",X19="No"),"Non-Verifiable","Fragmented"))))))</f>
        <v/>
      </c>
      <c r="Z19" s="33" t="str">
        <f aca="false">IF(Y19="","",_xlfn.TEXTJOIN("; ",TRUE(),IF(U19="No","No accountable actor identified",""),IF(V19="No","Authority basis not documented",""),IF(W19="No","Substantive review evidence missing",""),IF(X19="No","Evidence record not retained or located","")))</f>
        <v/>
      </c>
      <c r="AA19" s="33" t="str">
        <f aca="false">IF(Y19="","",IF(OR(E19="Critical",Y19="Unattributed"),"Immediate",IF(OR(E19="High",Y19="Non-Verifiable"),"High",IF(Y19="Attributed","Low","Moderate"))))</f>
        <v/>
      </c>
      <c r="AB19" s="33"/>
      <c r="AC19" s="34"/>
      <c r="AD19" s="35"/>
    </row>
    <row r="20" customFormat="false" ht="42" hidden="false" customHeight="true" outlineLevel="0" collapsed="false">
      <c r="A20" s="32" t="str">
        <f aca="false">IF(B20="","","NS-"&amp;TEXT(ROW()-1,"000"))</f>
        <v/>
      </c>
      <c r="B20" s="33"/>
      <c r="C20" s="33"/>
      <c r="D20" s="33"/>
      <c r="E20" s="33"/>
      <c r="F20" s="33"/>
      <c r="G20" s="33"/>
      <c r="H20" s="33"/>
      <c r="I20" s="33"/>
      <c r="J20" s="33"/>
      <c r="K20" s="33"/>
      <c r="L20" s="33"/>
      <c r="M20" s="33"/>
      <c r="N20" s="33"/>
      <c r="O20" s="33"/>
      <c r="P20" s="33"/>
      <c r="Q20" s="33"/>
      <c r="R20" s="33"/>
      <c r="S20" s="34"/>
      <c r="T20" s="33"/>
      <c r="U20" s="33" t="str">
        <f aca="false">IF(B20="","",IF(LEN(H20)&gt;0,"Yes","No"))</f>
        <v/>
      </c>
      <c r="V20" s="33" t="str">
        <f aca="false">IF(B20="","",IF(LEN(J20)&gt;0,"Yes","No"))</f>
        <v/>
      </c>
      <c r="W20" s="33" t="str">
        <f aca="false">IF(B20="","",IF(OR(K20="No",K20="N/A"),"Yes",IF(AND(L20="Yes",LEN(M20)&gt;0,N20&lt;&gt;"No Evidence"),"Yes","No")))</f>
        <v/>
      </c>
      <c r="X20" s="33" t="str">
        <f aca="false">IF(B20="","",IF(LEN(P20)&gt;0,"Yes","No"))</f>
        <v/>
      </c>
      <c r="Y20" s="33" t="str">
        <f aca="false">IF(B20="","",IF(I20="Multiple / Unresolved Actors","Fragmented",IF(U20="No","Unattributed",IF(AND(U20="Yes",V20="Yes",W20="Yes",X20="Yes"),"Attributed",IF(AND(U20="Yes",OR(V20="No",W20="No"),X20="Yes"),"Nominally Attributed",IF(AND(U20="Yes",X20="No"),"Non-Verifiable","Fragmented"))))))</f>
        <v/>
      </c>
      <c r="Z20" s="33" t="str">
        <f aca="false">IF(Y20="","",_xlfn.TEXTJOIN("; ",TRUE(),IF(U20="No","No accountable actor identified",""),IF(V20="No","Authority basis not documented",""),IF(W20="No","Substantive review evidence missing",""),IF(X20="No","Evidence record not retained or located","")))</f>
        <v/>
      </c>
      <c r="AA20" s="33" t="str">
        <f aca="false">IF(Y20="","",IF(OR(E20="Critical",Y20="Unattributed"),"Immediate",IF(OR(E20="High",Y20="Non-Verifiable"),"High",IF(Y20="Attributed","Low","Moderate"))))</f>
        <v/>
      </c>
      <c r="AB20" s="33"/>
      <c r="AC20" s="34"/>
      <c r="AD20" s="35"/>
    </row>
    <row r="21" customFormat="false" ht="42" hidden="false" customHeight="true" outlineLevel="0" collapsed="false">
      <c r="A21" s="32" t="str">
        <f aca="false">IF(B21="","","NS-"&amp;TEXT(ROW()-1,"000"))</f>
        <v/>
      </c>
      <c r="B21" s="33"/>
      <c r="C21" s="33"/>
      <c r="D21" s="33"/>
      <c r="E21" s="33"/>
      <c r="F21" s="33"/>
      <c r="G21" s="33"/>
      <c r="H21" s="33"/>
      <c r="I21" s="33"/>
      <c r="J21" s="33"/>
      <c r="K21" s="33"/>
      <c r="L21" s="33"/>
      <c r="M21" s="33"/>
      <c r="N21" s="33"/>
      <c r="O21" s="33"/>
      <c r="P21" s="33"/>
      <c r="Q21" s="33"/>
      <c r="R21" s="33"/>
      <c r="S21" s="34"/>
      <c r="T21" s="33"/>
      <c r="U21" s="33" t="str">
        <f aca="false">IF(B21="","",IF(LEN(H21)&gt;0,"Yes","No"))</f>
        <v/>
      </c>
      <c r="V21" s="33" t="str">
        <f aca="false">IF(B21="","",IF(LEN(J21)&gt;0,"Yes","No"))</f>
        <v/>
      </c>
      <c r="W21" s="33" t="str">
        <f aca="false">IF(B21="","",IF(OR(K21="No",K21="N/A"),"Yes",IF(AND(L21="Yes",LEN(M21)&gt;0,N21&lt;&gt;"No Evidence"),"Yes","No")))</f>
        <v/>
      </c>
      <c r="X21" s="33" t="str">
        <f aca="false">IF(B21="","",IF(LEN(P21)&gt;0,"Yes","No"))</f>
        <v/>
      </c>
      <c r="Y21" s="33" t="str">
        <f aca="false">IF(B21="","",IF(I21="Multiple / Unresolved Actors","Fragmented",IF(U21="No","Unattributed",IF(AND(U21="Yes",V21="Yes",W21="Yes",X21="Yes"),"Attributed",IF(AND(U21="Yes",OR(V21="No",W21="No"),X21="Yes"),"Nominally Attributed",IF(AND(U21="Yes",X21="No"),"Non-Verifiable","Fragmented"))))))</f>
        <v/>
      </c>
      <c r="Z21" s="33" t="str">
        <f aca="false">IF(Y21="","",_xlfn.TEXTJOIN("; ",TRUE(),IF(U21="No","No accountable actor identified",""),IF(V21="No","Authority basis not documented",""),IF(W21="No","Substantive review evidence missing",""),IF(X21="No","Evidence record not retained or located","")))</f>
        <v/>
      </c>
      <c r="AA21" s="33" t="str">
        <f aca="false">IF(Y21="","",IF(OR(E21="Critical",Y21="Unattributed"),"Immediate",IF(OR(E21="High",Y21="Non-Verifiable"),"High",IF(Y21="Attributed","Low","Moderate"))))</f>
        <v/>
      </c>
      <c r="AB21" s="33"/>
      <c r="AC21" s="34"/>
      <c r="AD21" s="35"/>
    </row>
    <row r="22" customFormat="false" ht="42" hidden="false" customHeight="true" outlineLevel="0" collapsed="false">
      <c r="A22" s="32" t="str">
        <f aca="false">IF(B22="","","NS-"&amp;TEXT(ROW()-1,"000"))</f>
        <v/>
      </c>
      <c r="B22" s="33"/>
      <c r="C22" s="33"/>
      <c r="D22" s="33"/>
      <c r="E22" s="33"/>
      <c r="F22" s="33"/>
      <c r="G22" s="33"/>
      <c r="H22" s="33"/>
      <c r="I22" s="33"/>
      <c r="J22" s="33"/>
      <c r="K22" s="33"/>
      <c r="L22" s="33"/>
      <c r="M22" s="33"/>
      <c r="N22" s="33"/>
      <c r="O22" s="33"/>
      <c r="P22" s="33"/>
      <c r="Q22" s="33"/>
      <c r="R22" s="33"/>
      <c r="S22" s="34"/>
      <c r="T22" s="33"/>
      <c r="U22" s="33" t="str">
        <f aca="false">IF(B22="","",IF(LEN(H22)&gt;0,"Yes","No"))</f>
        <v/>
      </c>
      <c r="V22" s="33" t="str">
        <f aca="false">IF(B22="","",IF(LEN(J22)&gt;0,"Yes","No"))</f>
        <v/>
      </c>
      <c r="W22" s="33" t="str">
        <f aca="false">IF(B22="","",IF(OR(K22="No",K22="N/A"),"Yes",IF(AND(L22="Yes",LEN(M22)&gt;0,N22&lt;&gt;"No Evidence"),"Yes","No")))</f>
        <v/>
      </c>
      <c r="X22" s="33" t="str">
        <f aca="false">IF(B22="","",IF(LEN(P22)&gt;0,"Yes","No"))</f>
        <v/>
      </c>
      <c r="Y22" s="33" t="str">
        <f aca="false">IF(B22="","",IF(I22="Multiple / Unresolved Actors","Fragmented",IF(U22="No","Unattributed",IF(AND(U22="Yes",V22="Yes",W22="Yes",X22="Yes"),"Attributed",IF(AND(U22="Yes",OR(V22="No",W22="No"),X22="Yes"),"Nominally Attributed",IF(AND(U22="Yes",X22="No"),"Non-Verifiable","Fragmented"))))))</f>
        <v/>
      </c>
      <c r="Z22" s="33" t="str">
        <f aca="false">IF(Y22="","",_xlfn.TEXTJOIN("; ",TRUE(),IF(U22="No","No accountable actor identified",""),IF(V22="No","Authority basis not documented",""),IF(W22="No","Substantive review evidence missing",""),IF(X22="No","Evidence record not retained or located","")))</f>
        <v/>
      </c>
      <c r="AA22" s="33" t="str">
        <f aca="false">IF(Y22="","",IF(OR(E22="Critical",Y22="Unattributed"),"Immediate",IF(OR(E22="High",Y22="Non-Verifiable"),"High",IF(Y22="Attributed","Low","Moderate"))))</f>
        <v/>
      </c>
      <c r="AB22" s="33"/>
      <c r="AC22" s="34"/>
      <c r="AD22" s="35"/>
    </row>
    <row r="23" customFormat="false" ht="42" hidden="false" customHeight="true" outlineLevel="0" collapsed="false">
      <c r="A23" s="32" t="str">
        <f aca="false">IF(B23="","","NS-"&amp;TEXT(ROW()-1,"000"))</f>
        <v/>
      </c>
      <c r="B23" s="33"/>
      <c r="C23" s="33"/>
      <c r="D23" s="33"/>
      <c r="E23" s="33"/>
      <c r="F23" s="33"/>
      <c r="G23" s="33"/>
      <c r="H23" s="33"/>
      <c r="I23" s="33"/>
      <c r="J23" s="33"/>
      <c r="K23" s="33"/>
      <c r="L23" s="33"/>
      <c r="M23" s="33"/>
      <c r="N23" s="33"/>
      <c r="O23" s="33"/>
      <c r="P23" s="33"/>
      <c r="Q23" s="33"/>
      <c r="R23" s="33"/>
      <c r="S23" s="34"/>
      <c r="T23" s="33"/>
      <c r="U23" s="33" t="str">
        <f aca="false">IF(B23="","",IF(LEN(H23)&gt;0,"Yes","No"))</f>
        <v/>
      </c>
      <c r="V23" s="33" t="str">
        <f aca="false">IF(B23="","",IF(LEN(J23)&gt;0,"Yes","No"))</f>
        <v/>
      </c>
      <c r="W23" s="33" t="str">
        <f aca="false">IF(B23="","",IF(OR(K23="No",K23="N/A"),"Yes",IF(AND(L23="Yes",LEN(M23)&gt;0,N23&lt;&gt;"No Evidence"),"Yes","No")))</f>
        <v/>
      </c>
      <c r="X23" s="33" t="str">
        <f aca="false">IF(B23="","",IF(LEN(P23)&gt;0,"Yes","No"))</f>
        <v/>
      </c>
      <c r="Y23" s="33" t="str">
        <f aca="false">IF(B23="","",IF(I23="Multiple / Unresolved Actors","Fragmented",IF(U23="No","Unattributed",IF(AND(U23="Yes",V23="Yes",W23="Yes",X23="Yes"),"Attributed",IF(AND(U23="Yes",OR(V23="No",W23="No"),X23="Yes"),"Nominally Attributed",IF(AND(U23="Yes",X23="No"),"Non-Verifiable","Fragmented"))))))</f>
        <v/>
      </c>
      <c r="Z23" s="33" t="str">
        <f aca="false">IF(Y23="","",_xlfn.TEXTJOIN("; ",TRUE(),IF(U23="No","No accountable actor identified",""),IF(V23="No","Authority basis not documented",""),IF(W23="No","Substantive review evidence missing",""),IF(X23="No","Evidence record not retained or located","")))</f>
        <v/>
      </c>
      <c r="AA23" s="33" t="str">
        <f aca="false">IF(Y23="","",IF(OR(E23="Critical",Y23="Unattributed"),"Immediate",IF(OR(E23="High",Y23="Non-Verifiable"),"High",IF(Y23="Attributed","Low","Moderate"))))</f>
        <v/>
      </c>
      <c r="AB23" s="33"/>
      <c r="AC23" s="34"/>
      <c r="AD23" s="35"/>
    </row>
    <row r="24" customFormat="false" ht="42" hidden="false" customHeight="true" outlineLevel="0" collapsed="false">
      <c r="A24" s="32" t="str">
        <f aca="false">IF(B24="","","NS-"&amp;TEXT(ROW()-1,"000"))</f>
        <v/>
      </c>
      <c r="B24" s="33"/>
      <c r="C24" s="33"/>
      <c r="D24" s="33"/>
      <c r="E24" s="33"/>
      <c r="F24" s="33"/>
      <c r="G24" s="33"/>
      <c r="H24" s="33"/>
      <c r="I24" s="33"/>
      <c r="J24" s="33"/>
      <c r="K24" s="33"/>
      <c r="L24" s="33"/>
      <c r="M24" s="33"/>
      <c r="N24" s="33"/>
      <c r="O24" s="33"/>
      <c r="P24" s="33"/>
      <c r="Q24" s="33"/>
      <c r="R24" s="33"/>
      <c r="S24" s="34"/>
      <c r="T24" s="33"/>
      <c r="U24" s="33" t="str">
        <f aca="false">IF(B24="","",IF(LEN(H24)&gt;0,"Yes","No"))</f>
        <v/>
      </c>
      <c r="V24" s="33" t="str">
        <f aca="false">IF(B24="","",IF(LEN(J24)&gt;0,"Yes","No"))</f>
        <v/>
      </c>
      <c r="W24" s="33" t="str">
        <f aca="false">IF(B24="","",IF(OR(K24="No",K24="N/A"),"Yes",IF(AND(L24="Yes",LEN(M24)&gt;0,N24&lt;&gt;"No Evidence"),"Yes","No")))</f>
        <v/>
      </c>
      <c r="X24" s="33" t="str">
        <f aca="false">IF(B24="","",IF(LEN(P24)&gt;0,"Yes","No"))</f>
        <v/>
      </c>
      <c r="Y24" s="33" t="str">
        <f aca="false">IF(B24="","",IF(I24="Multiple / Unresolved Actors","Fragmented",IF(U24="No","Unattributed",IF(AND(U24="Yes",V24="Yes",W24="Yes",X24="Yes"),"Attributed",IF(AND(U24="Yes",OR(V24="No",W24="No"),X24="Yes"),"Nominally Attributed",IF(AND(U24="Yes",X24="No"),"Non-Verifiable","Fragmented"))))))</f>
        <v/>
      </c>
      <c r="Z24" s="33" t="str">
        <f aca="false">IF(Y24="","",_xlfn.TEXTJOIN("; ",TRUE(),IF(U24="No","No accountable actor identified",""),IF(V24="No","Authority basis not documented",""),IF(W24="No","Substantive review evidence missing",""),IF(X24="No","Evidence record not retained or located","")))</f>
        <v/>
      </c>
      <c r="AA24" s="33" t="str">
        <f aca="false">IF(Y24="","",IF(OR(E24="Critical",Y24="Unattributed"),"Immediate",IF(OR(E24="High",Y24="Non-Verifiable"),"High",IF(Y24="Attributed","Low","Moderate"))))</f>
        <v/>
      </c>
      <c r="AB24" s="33"/>
      <c r="AC24" s="34"/>
      <c r="AD24" s="35"/>
    </row>
    <row r="25" customFormat="false" ht="42" hidden="false" customHeight="true" outlineLevel="0" collapsed="false">
      <c r="A25" s="32" t="str">
        <f aca="false">IF(B25="","","NS-"&amp;TEXT(ROW()-1,"000"))</f>
        <v/>
      </c>
      <c r="B25" s="33"/>
      <c r="C25" s="33"/>
      <c r="D25" s="33"/>
      <c r="E25" s="33"/>
      <c r="F25" s="33"/>
      <c r="G25" s="33"/>
      <c r="H25" s="33"/>
      <c r="I25" s="33"/>
      <c r="J25" s="33"/>
      <c r="K25" s="33"/>
      <c r="L25" s="33"/>
      <c r="M25" s="33"/>
      <c r="N25" s="33"/>
      <c r="O25" s="33"/>
      <c r="P25" s="33"/>
      <c r="Q25" s="33"/>
      <c r="R25" s="33"/>
      <c r="S25" s="34"/>
      <c r="T25" s="33"/>
      <c r="U25" s="33" t="str">
        <f aca="false">IF(B25="","",IF(LEN(H25)&gt;0,"Yes","No"))</f>
        <v/>
      </c>
      <c r="V25" s="33" t="str">
        <f aca="false">IF(B25="","",IF(LEN(J25)&gt;0,"Yes","No"))</f>
        <v/>
      </c>
      <c r="W25" s="33" t="str">
        <f aca="false">IF(B25="","",IF(OR(K25="No",K25="N/A"),"Yes",IF(AND(L25="Yes",LEN(M25)&gt;0,N25&lt;&gt;"No Evidence"),"Yes","No")))</f>
        <v/>
      </c>
      <c r="X25" s="33" t="str">
        <f aca="false">IF(B25="","",IF(LEN(P25)&gt;0,"Yes","No"))</f>
        <v/>
      </c>
      <c r="Y25" s="33" t="str">
        <f aca="false">IF(B25="","",IF(I25="Multiple / Unresolved Actors","Fragmented",IF(U25="No","Unattributed",IF(AND(U25="Yes",V25="Yes",W25="Yes",X25="Yes"),"Attributed",IF(AND(U25="Yes",OR(V25="No",W25="No"),X25="Yes"),"Nominally Attributed",IF(AND(U25="Yes",X25="No"),"Non-Verifiable","Fragmented"))))))</f>
        <v/>
      </c>
      <c r="Z25" s="33" t="str">
        <f aca="false">IF(Y25="","",_xlfn.TEXTJOIN("; ",TRUE(),IF(U25="No","No accountable actor identified",""),IF(V25="No","Authority basis not documented",""),IF(W25="No","Substantive review evidence missing",""),IF(X25="No","Evidence record not retained or located","")))</f>
        <v/>
      </c>
      <c r="AA25" s="33" t="str">
        <f aca="false">IF(Y25="","",IF(OR(E25="Critical",Y25="Unattributed"),"Immediate",IF(OR(E25="High",Y25="Non-Verifiable"),"High",IF(Y25="Attributed","Low","Moderate"))))</f>
        <v/>
      </c>
      <c r="AB25" s="33"/>
      <c r="AC25" s="34"/>
      <c r="AD25" s="35"/>
    </row>
    <row r="26" customFormat="false" ht="42" hidden="false" customHeight="true" outlineLevel="0" collapsed="false">
      <c r="A26" s="32" t="str">
        <f aca="false">IF(B26="","","NS-"&amp;TEXT(ROW()-1,"000"))</f>
        <v/>
      </c>
      <c r="B26" s="33"/>
      <c r="C26" s="33"/>
      <c r="D26" s="33"/>
      <c r="E26" s="33"/>
      <c r="F26" s="33"/>
      <c r="G26" s="33"/>
      <c r="H26" s="33"/>
      <c r="I26" s="33"/>
      <c r="J26" s="33"/>
      <c r="K26" s="33"/>
      <c r="L26" s="33"/>
      <c r="M26" s="33"/>
      <c r="N26" s="33"/>
      <c r="O26" s="33"/>
      <c r="P26" s="33"/>
      <c r="Q26" s="33"/>
      <c r="R26" s="33"/>
      <c r="S26" s="34"/>
      <c r="T26" s="33"/>
      <c r="U26" s="33" t="str">
        <f aca="false">IF(B26="","",IF(LEN(H26)&gt;0,"Yes","No"))</f>
        <v/>
      </c>
      <c r="V26" s="33" t="str">
        <f aca="false">IF(B26="","",IF(LEN(J26)&gt;0,"Yes","No"))</f>
        <v/>
      </c>
      <c r="W26" s="33" t="str">
        <f aca="false">IF(B26="","",IF(OR(K26="No",K26="N/A"),"Yes",IF(AND(L26="Yes",LEN(M26)&gt;0,N26&lt;&gt;"No Evidence"),"Yes","No")))</f>
        <v/>
      </c>
      <c r="X26" s="33" t="str">
        <f aca="false">IF(B26="","",IF(LEN(P26)&gt;0,"Yes","No"))</f>
        <v/>
      </c>
      <c r="Y26" s="33" t="str">
        <f aca="false">IF(B26="","",IF(I26="Multiple / Unresolved Actors","Fragmented",IF(U26="No","Unattributed",IF(AND(U26="Yes",V26="Yes",W26="Yes",X26="Yes"),"Attributed",IF(AND(U26="Yes",OR(V26="No",W26="No"),X26="Yes"),"Nominally Attributed",IF(AND(U26="Yes",X26="No"),"Non-Verifiable","Fragmented"))))))</f>
        <v/>
      </c>
      <c r="Z26" s="33" t="str">
        <f aca="false">IF(Y26="","",_xlfn.TEXTJOIN("; ",TRUE(),IF(U26="No","No accountable actor identified",""),IF(V26="No","Authority basis not documented",""),IF(W26="No","Substantive review evidence missing",""),IF(X26="No","Evidence record not retained or located","")))</f>
        <v/>
      </c>
      <c r="AA26" s="33" t="str">
        <f aca="false">IF(Y26="","",IF(OR(E26="Critical",Y26="Unattributed"),"Immediate",IF(OR(E26="High",Y26="Non-Verifiable"),"High",IF(Y26="Attributed","Low","Moderate"))))</f>
        <v/>
      </c>
      <c r="AB26" s="33"/>
      <c r="AC26" s="34"/>
      <c r="AD26" s="35"/>
    </row>
    <row r="27" customFormat="false" ht="42" hidden="false" customHeight="true" outlineLevel="0" collapsed="false">
      <c r="A27" s="32" t="str">
        <f aca="false">IF(B27="","","NS-"&amp;TEXT(ROW()-1,"000"))</f>
        <v/>
      </c>
      <c r="B27" s="33"/>
      <c r="C27" s="33"/>
      <c r="D27" s="33"/>
      <c r="E27" s="33"/>
      <c r="F27" s="33"/>
      <c r="G27" s="33"/>
      <c r="H27" s="33"/>
      <c r="I27" s="33"/>
      <c r="J27" s="33"/>
      <c r="K27" s="33"/>
      <c r="L27" s="33"/>
      <c r="M27" s="33"/>
      <c r="N27" s="33"/>
      <c r="O27" s="33"/>
      <c r="P27" s="33"/>
      <c r="Q27" s="33"/>
      <c r="R27" s="33"/>
      <c r="S27" s="34"/>
      <c r="T27" s="33"/>
      <c r="U27" s="33" t="str">
        <f aca="false">IF(B27="","",IF(LEN(H27)&gt;0,"Yes","No"))</f>
        <v/>
      </c>
      <c r="V27" s="33" t="str">
        <f aca="false">IF(B27="","",IF(LEN(J27)&gt;0,"Yes","No"))</f>
        <v/>
      </c>
      <c r="W27" s="33" t="str">
        <f aca="false">IF(B27="","",IF(OR(K27="No",K27="N/A"),"Yes",IF(AND(L27="Yes",LEN(M27)&gt;0,N27&lt;&gt;"No Evidence"),"Yes","No")))</f>
        <v/>
      </c>
      <c r="X27" s="33" t="str">
        <f aca="false">IF(B27="","",IF(LEN(P27)&gt;0,"Yes","No"))</f>
        <v/>
      </c>
      <c r="Y27" s="33" t="str">
        <f aca="false">IF(B27="","",IF(I27="Multiple / Unresolved Actors","Fragmented",IF(U27="No","Unattributed",IF(AND(U27="Yes",V27="Yes",W27="Yes",X27="Yes"),"Attributed",IF(AND(U27="Yes",OR(V27="No",W27="No"),X27="Yes"),"Nominally Attributed",IF(AND(U27="Yes",X27="No"),"Non-Verifiable","Fragmented"))))))</f>
        <v/>
      </c>
      <c r="Z27" s="33" t="str">
        <f aca="false">IF(Y27="","",_xlfn.TEXTJOIN("; ",TRUE(),IF(U27="No","No accountable actor identified",""),IF(V27="No","Authority basis not documented",""),IF(W27="No","Substantive review evidence missing",""),IF(X27="No","Evidence record not retained or located","")))</f>
        <v/>
      </c>
      <c r="AA27" s="33" t="str">
        <f aca="false">IF(Y27="","",IF(OR(E27="Critical",Y27="Unattributed"),"Immediate",IF(OR(E27="High",Y27="Non-Verifiable"),"High",IF(Y27="Attributed","Low","Moderate"))))</f>
        <v/>
      </c>
      <c r="AB27" s="33"/>
      <c r="AC27" s="34"/>
      <c r="AD27" s="35"/>
    </row>
    <row r="28" customFormat="false" ht="42" hidden="false" customHeight="true" outlineLevel="0" collapsed="false">
      <c r="A28" s="32" t="str">
        <f aca="false">IF(B28="","","NS-"&amp;TEXT(ROW()-1,"000"))</f>
        <v/>
      </c>
      <c r="B28" s="33"/>
      <c r="C28" s="33"/>
      <c r="D28" s="33"/>
      <c r="E28" s="33"/>
      <c r="F28" s="33"/>
      <c r="G28" s="33"/>
      <c r="H28" s="33"/>
      <c r="I28" s="33"/>
      <c r="J28" s="33"/>
      <c r="K28" s="33"/>
      <c r="L28" s="33"/>
      <c r="M28" s="33"/>
      <c r="N28" s="33"/>
      <c r="O28" s="33"/>
      <c r="P28" s="33"/>
      <c r="Q28" s="33"/>
      <c r="R28" s="33"/>
      <c r="S28" s="34"/>
      <c r="T28" s="33"/>
      <c r="U28" s="33" t="str">
        <f aca="false">IF(B28="","",IF(LEN(H28)&gt;0,"Yes","No"))</f>
        <v/>
      </c>
      <c r="V28" s="33" t="str">
        <f aca="false">IF(B28="","",IF(LEN(J28)&gt;0,"Yes","No"))</f>
        <v/>
      </c>
      <c r="W28" s="33" t="str">
        <f aca="false">IF(B28="","",IF(OR(K28="No",K28="N/A"),"Yes",IF(AND(L28="Yes",LEN(M28)&gt;0,N28&lt;&gt;"No Evidence"),"Yes","No")))</f>
        <v/>
      </c>
      <c r="X28" s="33" t="str">
        <f aca="false">IF(B28="","",IF(LEN(P28)&gt;0,"Yes","No"))</f>
        <v/>
      </c>
      <c r="Y28" s="33" t="str">
        <f aca="false">IF(B28="","",IF(I28="Multiple / Unresolved Actors","Fragmented",IF(U28="No","Unattributed",IF(AND(U28="Yes",V28="Yes",W28="Yes",X28="Yes"),"Attributed",IF(AND(U28="Yes",OR(V28="No",W28="No"),X28="Yes"),"Nominally Attributed",IF(AND(U28="Yes",X28="No"),"Non-Verifiable","Fragmented"))))))</f>
        <v/>
      </c>
      <c r="Z28" s="33" t="str">
        <f aca="false">IF(Y28="","",_xlfn.TEXTJOIN("; ",TRUE(),IF(U28="No","No accountable actor identified",""),IF(V28="No","Authority basis not documented",""),IF(W28="No","Substantive review evidence missing",""),IF(X28="No","Evidence record not retained or located","")))</f>
        <v/>
      </c>
      <c r="AA28" s="33" t="str">
        <f aca="false">IF(Y28="","",IF(OR(E28="Critical",Y28="Unattributed"),"Immediate",IF(OR(E28="High",Y28="Non-Verifiable"),"High",IF(Y28="Attributed","Low","Moderate"))))</f>
        <v/>
      </c>
      <c r="AB28" s="33"/>
      <c r="AC28" s="34"/>
      <c r="AD28" s="35"/>
    </row>
    <row r="29" customFormat="false" ht="42" hidden="false" customHeight="true" outlineLevel="0" collapsed="false">
      <c r="A29" s="32" t="str">
        <f aca="false">IF(B29="","","NS-"&amp;TEXT(ROW()-1,"000"))</f>
        <v/>
      </c>
      <c r="B29" s="33"/>
      <c r="C29" s="33"/>
      <c r="D29" s="33"/>
      <c r="E29" s="33"/>
      <c r="F29" s="33"/>
      <c r="G29" s="33"/>
      <c r="H29" s="33"/>
      <c r="I29" s="33"/>
      <c r="J29" s="33"/>
      <c r="K29" s="33"/>
      <c r="L29" s="33"/>
      <c r="M29" s="33"/>
      <c r="N29" s="33"/>
      <c r="O29" s="33"/>
      <c r="P29" s="33"/>
      <c r="Q29" s="33"/>
      <c r="R29" s="33"/>
      <c r="S29" s="34"/>
      <c r="T29" s="33"/>
      <c r="U29" s="33" t="str">
        <f aca="false">IF(B29="","",IF(LEN(H29)&gt;0,"Yes","No"))</f>
        <v/>
      </c>
      <c r="V29" s="33" t="str">
        <f aca="false">IF(B29="","",IF(LEN(J29)&gt;0,"Yes","No"))</f>
        <v/>
      </c>
      <c r="W29" s="33" t="str">
        <f aca="false">IF(B29="","",IF(OR(K29="No",K29="N/A"),"Yes",IF(AND(L29="Yes",LEN(M29)&gt;0,N29&lt;&gt;"No Evidence"),"Yes","No")))</f>
        <v/>
      </c>
      <c r="X29" s="33" t="str">
        <f aca="false">IF(B29="","",IF(LEN(P29)&gt;0,"Yes","No"))</f>
        <v/>
      </c>
      <c r="Y29" s="33" t="str">
        <f aca="false">IF(B29="","",IF(I29="Multiple / Unresolved Actors","Fragmented",IF(U29="No","Unattributed",IF(AND(U29="Yes",V29="Yes",W29="Yes",X29="Yes"),"Attributed",IF(AND(U29="Yes",OR(V29="No",W29="No"),X29="Yes"),"Nominally Attributed",IF(AND(U29="Yes",X29="No"),"Non-Verifiable","Fragmented"))))))</f>
        <v/>
      </c>
      <c r="Z29" s="33" t="str">
        <f aca="false">IF(Y29="","",_xlfn.TEXTJOIN("; ",TRUE(),IF(U29="No","No accountable actor identified",""),IF(V29="No","Authority basis not documented",""),IF(W29="No","Substantive review evidence missing",""),IF(X29="No","Evidence record not retained or located","")))</f>
        <v/>
      </c>
      <c r="AA29" s="33" t="str">
        <f aca="false">IF(Y29="","",IF(OR(E29="Critical",Y29="Unattributed"),"Immediate",IF(OR(E29="High",Y29="Non-Verifiable"),"High",IF(Y29="Attributed","Low","Moderate"))))</f>
        <v/>
      </c>
      <c r="AB29" s="33"/>
      <c r="AC29" s="34"/>
      <c r="AD29" s="35"/>
    </row>
    <row r="30" customFormat="false" ht="42" hidden="false" customHeight="true" outlineLevel="0" collapsed="false">
      <c r="A30" s="32" t="str">
        <f aca="false">IF(B30="","","NS-"&amp;TEXT(ROW()-1,"000"))</f>
        <v/>
      </c>
      <c r="B30" s="33"/>
      <c r="C30" s="33"/>
      <c r="D30" s="33"/>
      <c r="E30" s="33"/>
      <c r="F30" s="33"/>
      <c r="G30" s="33"/>
      <c r="H30" s="33"/>
      <c r="I30" s="33"/>
      <c r="J30" s="33"/>
      <c r="K30" s="33"/>
      <c r="L30" s="33"/>
      <c r="M30" s="33"/>
      <c r="N30" s="33"/>
      <c r="O30" s="33"/>
      <c r="P30" s="33"/>
      <c r="Q30" s="33"/>
      <c r="R30" s="33"/>
      <c r="S30" s="34"/>
      <c r="T30" s="33"/>
      <c r="U30" s="33" t="str">
        <f aca="false">IF(B30="","",IF(LEN(H30)&gt;0,"Yes","No"))</f>
        <v/>
      </c>
      <c r="V30" s="33" t="str">
        <f aca="false">IF(B30="","",IF(LEN(J30)&gt;0,"Yes","No"))</f>
        <v/>
      </c>
      <c r="W30" s="33" t="str">
        <f aca="false">IF(B30="","",IF(OR(K30="No",K30="N/A"),"Yes",IF(AND(L30="Yes",LEN(M30)&gt;0,N30&lt;&gt;"No Evidence"),"Yes","No")))</f>
        <v/>
      </c>
      <c r="X30" s="33" t="str">
        <f aca="false">IF(B30="","",IF(LEN(P30)&gt;0,"Yes","No"))</f>
        <v/>
      </c>
      <c r="Y30" s="33" t="str">
        <f aca="false">IF(B30="","",IF(I30="Multiple / Unresolved Actors","Fragmented",IF(U30="No","Unattributed",IF(AND(U30="Yes",V30="Yes",W30="Yes",X30="Yes"),"Attributed",IF(AND(U30="Yes",OR(V30="No",W30="No"),X30="Yes"),"Nominally Attributed",IF(AND(U30="Yes",X30="No"),"Non-Verifiable","Fragmented"))))))</f>
        <v/>
      </c>
      <c r="Z30" s="33" t="str">
        <f aca="false">IF(Y30="","",_xlfn.TEXTJOIN("; ",TRUE(),IF(U30="No","No accountable actor identified",""),IF(V30="No","Authority basis not documented",""),IF(W30="No","Substantive review evidence missing",""),IF(X30="No","Evidence record not retained or located","")))</f>
        <v/>
      </c>
      <c r="AA30" s="33" t="str">
        <f aca="false">IF(Y30="","",IF(OR(E30="Critical",Y30="Unattributed"),"Immediate",IF(OR(E30="High",Y30="Non-Verifiable"),"High",IF(Y30="Attributed","Low","Moderate"))))</f>
        <v/>
      </c>
      <c r="AB30" s="33"/>
      <c r="AC30" s="34"/>
      <c r="AD30" s="35"/>
    </row>
    <row r="31" customFormat="false" ht="42" hidden="false" customHeight="true" outlineLevel="0" collapsed="false">
      <c r="A31" s="32" t="str">
        <f aca="false">IF(B31="","","NS-"&amp;TEXT(ROW()-1,"000"))</f>
        <v/>
      </c>
      <c r="B31" s="33"/>
      <c r="C31" s="33"/>
      <c r="D31" s="33"/>
      <c r="E31" s="33"/>
      <c r="F31" s="33"/>
      <c r="G31" s="33"/>
      <c r="H31" s="33"/>
      <c r="I31" s="33"/>
      <c r="J31" s="33"/>
      <c r="K31" s="33"/>
      <c r="L31" s="33"/>
      <c r="M31" s="33"/>
      <c r="N31" s="33"/>
      <c r="O31" s="33"/>
      <c r="P31" s="33"/>
      <c r="Q31" s="33"/>
      <c r="R31" s="33"/>
      <c r="S31" s="34"/>
      <c r="T31" s="33"/>
      <c r="U31" s="33" t="str">
        <f aca="false">IF(B31="","",IF(LEN(H31)&gt;0,"Yes","No"))</f>
        <v/>
      </c>
      <c r="V31" s="33" t="str">
        <f aca="false">IF(B31="","",IF(LEN(J31)&gt;0,"Yes","No"))</f>
        <v/>
      </c>
      <c r="W31" s="33" t="str">
        <f aca="false">IF(B31="","",IF(OR(K31="No",K31="N/A"),"Yes",IF(AND(L31="Yes",LEN(M31)&gt;0,N31&lt;&gt;"No Evidence"),"Yes","No")))</f>
        <v/>
      </c>
      <c r="X31" s="33" t="str">
        <f aca="false">IF(B31="","",IF(LEN(P31)&gt;0,"Yes","No"))</f>
        <v/>
      </c>
      <c r="Y31" s="33" t="str">
        <f aca="false">IF(B31="","",IF(I31="Multiple / Unresolved Actors","Fragmented",IF(U31="No","Unattributed",IF(AND(U31="Yes",V31="Yes",W31="Yes",X31="Yes"),"Attributed",IF(AND(U31="Yes",OR(V31="No",W31="No"),X31="Yes"),"Nominally Attributed",IF(AND(U31="Yes",X31="No"),"Non-Verifiable","Fragmented"))))))</f>
        <v/>
      </c>
      <c r="Z31" s="33" t="str">
        <f aca="false">IF(Y31="","",_xlfn.TEXTJOIN("; ",TRUE(),IF(U31="No","No accountable actor identified",""),IF(V31="No","Authority basis not documented",""),IF(W31="No","Substantive review evidence missing",""),IF(X31="No","Evidence record not retained or located","")))</f>
        <v/>
      </c>
      <c r="AA31" s="33" t="str">
        <f aca="false">IF(Y31="","",IF(OR(E31="Critical",Y31="Unattributed"),"Immediate",IF(OR(E31="High",Y31="Non-Verifiable"),"High",IF(Y31="Attributed","Low","Moderate"))))</f>
        <v/>
      </c>
      <c r="AB31" s="33"/>
      <c r="AC31" s="34"/>
      <c r="AD31" s="35"/>
    </row>
    <row r="32" customFormat="false" ht="42" hidden="false" customHeight="true" outlineLevel="0" collapsed="false">
      <c r="A32" s="32" t="str">
        <f aca="false">IF(B32="","","NS-"&amp;TEXT(ROW()-1,"000"))</f>
        <v/>
      </c>
      <c r="B32" s="33"/>
      <c r="C32" s="33"/>
      <c r="D32" s="33"/>
      <c r="E32" s="33"/>
      <c r="F32" s="33"/>
      <c r="G32" s="33"/>
      <c r="H32" s="33"/>
      <c r="I32" s="33"/>
      <c r="J32" s="33"/>
      <c r="K32" s="33"/>
      <c r="L32" s="33"/>
      <c r="M32" s="33"/>
      <c r="N32" s="33"/>
      <c r="O32" s="33"/>
      <c r="P32" s="33"/>
      <c r="Q32" s="33"/>
      <c r="R32" s="33"/>
      <c r="S32" s="34"/>
      <c r="T32" s="33"/>
      <c r="U32" s="33" t="str">
        <f aca="false">IF(B32="","",IF(LEN(H32)&gt;0,"Yes","No"))</f>
        <v/>
      </c>
      <c r="V32" s="33" t="str">
        <f aca="false">IF(B32="","",IF(LEN(J32)&gt;0,"Yes","No"))</f>
        <v/>
      </c>
      <c r="W32" s="33" t="str">
        <f aca="false">IF(B32="","",IF(OR(K32="No",K32="N/A"),"Yes",IF(AND(L32="Yes",LEN(M32)&gt;0,N32&lt;&gt;"No Evidence"),"Yes","No")))</f>
        <v/>
      </c>
      <c r="X32" s="33" t="str">
        <f aca="false">IF(B32="","",IF(LEN(P32)&gt;0,"Yes","No"))</f>
        <v/>
      </c>
      <c r="Y32" s="33" t="str">
        <f aca="false">IF(B32="","",IF(I32="Multiple / Unresolved Actors","Fragmented",IF(U32="No","Unattributed",IF(AND(U32="Yes",V32="Yes",W32="Yes",X32="Yes"),"Attributed",IF(AND(U32="Yes",OR(V32="No",W32="No"),X32="Yes"),"Nominally Attributed",IF(AND(U32="Yes",X32="No"),"Non-Verifiable","Fragmented"))))))</f>
        <v/>
      </c>
      <c r="Z32" s="33" t="str">
        <f aca="false">IF(Y32="","",_xlfn.TEXTJOIN("; ",TRUE(),IF(U32="No","No accountable actor identified",""),IF(V32="No","Authority basis not documented",""),IF(W32="No","Substantive review evidence missing",""),IF(X32="No","Evidence record not retained or located","")))</f>
        <v/>
      </c>
      <c r="AA32" s="33" t="str">
        <f aca="false">IF(Y32="","",IF(OR(E32="Critical",Y32="Unattributed"),"Immediate",IF(OR(E32="High",Y32="Non-Verifiable"),"High",IF(Y32="Attributed","Low","Moderate"))))</f>
        <v/>
      </c>
      <c r="AB32" s="33"/>
      <c r="AC32" s="34"/>
      <c r="AD32" s="35"/>
    </row>
    <row r="33" customFormat="false" ht="42" hidden="false" customHeight="true" outlineLevel="0" collapsed="false">
      <c r="A33" s="32" t="str">
        <f aca="false">IF(B33="","","NS-"&amp;TEXT(ROW()-1,"000"))</f>
        <v/>
      </c>
      <c r="B33" s="33"/>
      <c r="C33" s="33"/>
      <c r="D33" s="33"/>
      <c r="E33" s="33"/>
      <c r="F33" s="33"/>
      <c r="G33" s="33"/>
      <c r="H33" s="33"/>
      <c r="I33" s="33"/>
      <c r="J33" s="33"/>
      <c r="K33" s="33"/>
      <c r="L33" s="33"/>
      <c r="M33" s="33"/>
      <c r="N33" s="33"/>
      <c r="O33" s="33"/>
      <c r="P33" s="33"/>
      <c r="Q33" s="33"/>
      <c r="R33" s="33"/>
      <c r="S33" s="34"/>
      <c r="T33" s="33"/>
      <c r="U33" s="33" t="str">
        <f aca="false">IF(B33="","",IF(LEN(H33)&gt;0,"Yes","No"))</f>
        <v/>
      </c>
      <c r="V33" s="33" t="str">
        <f aca="false">IF(B33="","",IF(LEN(J33)&gt;0,"Yes","No"))</f>
        <v/>
      </c>
      <c r="W33" s="33" t="str">
        <f aca="false">IF(B33="","",IF(OR(K33="No",K33="N/A"),"Yes",IF(AND(L33="Yes",LEN(M33)&gt;0,N33&lt;&gt;"No Evidence"),"Yes","No")))</f>
        <v/>
      </c>
      <c r="X33" s="33" t="str">
        <f aca="false">IF(B33="","",IF(LEN(P33)&gt;0,"Yes","No"))</f>
        <v/>
      </c>
      <c r="Y33" s="33" t="str">
        <f aca="false">IF(B33="","",IF(I33="Multiple / Unresolved Actors","Fragmented",IF(U33="No","Unattributed",IF(AND(U33="Yes",V33="Yes",W33="Yes",X33="Yes"),"Attributed",IF(AND(U33="Yes",OR(V33="No",W33="No"),X33="Yes"),"Nominally Attributed",IF(AND(U33="Yes",X33="No"),"Non-Verifiable","Fragmented"))))))</f>
        <v/>
      </c>
      <c r="Z33" s="33" t="str">
        <f aca="false">IF(Y33="","",_xlfn.TEXTJOIN("; ",TRUE(),IF(U33="No","No accountable actor identified",""),IF(V33="No","Authority basis not documented",""),IF(W33="No","Substantive review evidence missing",""),IF(X33="No","Evidence record not retained or located","")))</f>
        <v/>
      </c>
      <c r="AA33" s="33" t="str">
        <f aca="false">IF(Y33="","",IF(OR(E33="Critical",Y33="Unattributed"),"Immediate",IF(OR(E33="High",Y33="Non-Verifiable"),"High",IF(Y33="Attributed","Low","Moderate"))))</f>
        <v/>
      </c>
      <c r="AB33" s="33"/>
      <c r="AC33" s="34"/>
      <c r="AD33" s="35"/>
    </row>
    <row r="34" customFormat="false" ht="42" hidden="false" customHeight="true" outlineLevel="0" collapsed="false">
      <c r="A34" s="32" t="str">
        <f aca="false">IF(B34="","","NS-"&amp;TEXT(ROW()-1,"000"))</f>
        <v/>
      </c>
      <c r="B34" s="33"/>
      <c r="C34" s="33"/>
      <c r="D34" s="33"/>
      <c r="E34" s="33"/>
      <c r="F34" s="33"/>
      <c r="G34" s="33"/>
      <c r="H34" s="33"/>
      <c r="I34" s="33"/>
      <c r="J34" s="33"/>
      <c r="K34" s="33"/>
      <c r="L34" s="33"/>
      <c r="M34" s="33"/>
      <c r="N34" s="33"/>
      <c r="O34" s="33"/>
      <c r="P34" s="33"/>
      <c r="Q34" s="33"/>
      <c r="R34" s="33"/>
      <c r="S34" s="34"/>
      <c r="T34" s="33"/>
      <c r="U34" s="33" t="str">
        <f aca="false">IF(B34="","",IF(LEN(H34)&gt;0,"Yes","No"))</f>
        <v/>
      </c>
      <c r="V34" s="33" t="str">
        <f aca="false">IF(B34="","",IF(LEN(J34)&gt;0,"Yes","No"))</f>
        <v/>
      </c>
      <c r="W34" s="33" t="str">
        <f aca="false">IF(B34="","",IF(OR(K34="No",K34="N/A"),"Yes",IF(AND(L34="Yes",LEN(M34)&gt;0,N34&lt;&gt;"No Evidence"),"Yes","No")))</f>
        <v/>
      </c>
      <c r="X34" s="33" t="str">
        <f aca="false">IF(B34="","",IF(LEN(P34)&gt;0,"Yes","No"))</f>
        <v/>
      </c>
      <c r="Y34" s="33" t="str">
        <f aca="false">IF(B34="","",IF(I34="Multiple / Unresolved Actors","Fragmented",IF(U34="No","Unattributed",IF(AND(U34="Yes",V34="Yes",W34="Yes",X34="Yes"),"Attributed",IF(AND(U34="Yes",OR(V34="No",W34="No"),X34="Yes"),"Nominally Attributed",IF(AND(U34="Yes",X34="No"),"Non-Verifiable","Fragmented"))))))</f>
        <v/>
      </c>
      <c r="Z34" s="33" t="str">
        <f aca="false">IF(Y34="","",_xlfn.TEXTJOIN("; ",TRUE(),IF(U34="No","No accountable actor identified",""),IF(V34="No","Authority basis not documented",""),IF(W34="No","Substantive review evidence missing",""),IF(X34="No","Evidence record not retained or located","")))</f>
        <v/>
      </c>
      <c r="AA34" s="33" t="str">
        <f aca="false">IF(Y34="","",IF(OR(E34="Critical",Y34="Unattributed"),"Immediate",IF(OR(E34="High",Y34="Non-Verifiable"),"High",IF(Y34="Attributed","Low","Moderate"))))</f>
        <v/>
      </c>
      <c r="AB34" s="33"/>
      <c r="AC34" s="34"/>
      <c r="AD34" s="35"/>
    </row>
    <row r="35" customFormat="false" ht="42" hidden="false" customHeight="true" outlineLevel="0" collapsed="false">
      <c r="A35" s="32" t="str">
        <f aca="false">IF(B35="","","NS-"&amp;TEXT(ROW()-1,"000"))</f>
        <v/>
      </c>
      <c r="B35" s="33"/>
      <c r="C35" s="33"/>
      <c r="D35" s="33"/>
      <c r="E35" s="33"/>
      <c r="F35" s="33"/>
      <c r="G35" s="33"/>
      <c r="H35" s="33"/>
      <c r="I35" s="33"/>
      <c r="J35" s="33"/>
      <c r="K35" s="33"/>
      <c r="L35" s="33"/>
      <c r="M35" s="33"/>
      <c r="N35" s="33"/>
      <c r="O35" s="33"/>
      <c r="P35" s="33"/>
      <c r="Q35" s="33"/>
      <c r="R35" s="33"/>
      <c r="S35" s="34"/>
      <c r="T35" s="33"/>
      <c r="U35" s="33" t="str">
        <f aca="false">IF(B35="","",IF(LEN(H35)&gt;0,"Yes","No"))</f>
        <v/>
      </c>
      <c r="V35" s="33" t="str">
        <f aca="false">IF(B35="","",IF(LEN(J35)&gt;0,"Yes","No"))</f>
        <v/>
      </c>
      <c r="W35" s="33" t="str">
        <f aca="false">IF(B35="","",IF(OR(K35="No",K35="N/A"),"Yes",IF(AND(L35="Yes",LEN(M35)&gt;0,N35&lt;&gt;"No Evidence"),"Yes","No")))</f>
        <v/>
      </c>
      <c r="X35" s="33" t="str">
        <f aca="false">IF(B35="","",IF(LEN(P35)&gt;0,"Yes","No"))</f>
        <v/>
      </c>
      <c r="Y35" s="33" t="str">
        <f aca="false">IF(B35="","",IF(I35="Multiple / Unresolved Actors","Fragmented",IF(U35="No","Unattributed",IF(AND(U35="Yes",V35="Yes",W35="Yes",X35="Yes"),"Attributed",IF(AND(U35="Yes",OR(V35="No",W35="No"),X35="Yes"),"Nominally Attributed",IF(AND(U35="Yes",X35="No"),"Non-Verifiable","Fragmented"))))))</f>
        <v/>
      </c>
      <c r="Z35" s="33" t="str">
        <f aca="false">IF(Y35="","",_xlfn.TEXTJOIN("; ",TRUE(),IF(U35="No","No accountable actor identified",""),IF(V35="No","Authority basis not documented",""),IF(W35="No","Substantive review evidence missing",""),IF(X35="No","Evidence record not retained or located","")))</f>
        <v/>
      </c>
      <c r="AA35" s="33" t="str">
        <f aca="false">IF(Y35="","",IF(OR(E35="Critical",Y35="Unattributed"),"Immediate",IF(OR(E35="High",Y35="Non-Verifiable"),"High",IF(Y35="Attributed","Low","Moderate"))))</f>
        <v/>
      </c>
      <c r="AB35" s="33"/>
      <c r="AC35" s="34"/>
      <c r="AD35" s="35"/>
    </row>
    <row r="36" customFormat="false" ht="42" hidden="false" customHeight="true" outlineLevel="0" collapsed="false">
      <c r="A36" s="32" t="str">
        <f aca="false">IF(B36="","","NS-"&amp;TEXT(ROW()-1,"000"))</f>
        <v/>
      </c>
      <c r="B36" s="33"/>
      <c r="C36" s="33"/>
      <c r="D36" s="33"/>
      <c r="E36" s="33"/>
      <c r="F36" s="33"/>
      <c r="G36" s="33"/>
      <c r="H36" s="33"/>
      <c r="I36" s="33"/>
      <c r="J36" s="33"/>
      <c r="K36" s="33"/>
      <c r="L36" s="33"/>
      <c r="M36" s="33"/>
      <c r="N36" s="33"/>
      <c r="O36" s="33"/>
      <c r="P36" s="33"/>
      <c r="Q36" s="33"/>
      <c r="R36" s="33"/>
      <c r="S36" s="34"/>
      <c r="T36" s="33"/>
      <c r="U36" s="33" t="str">
        <f aca="false">IF(B36="","",IF(LEN(H36)&gt;0,"Yes","No"))</f>
        <v/>
      </c>
      <c r="V36" s="33" t="str">
        <f aca="false">IF(B36="","",IF(LEN(J36)&gt;0,"Yes","No"))</f>
        <v/>
      </c>
      <c r="W36" s="33" t="str">
        <f aca="false">IF(B36="","",IF(OR(K36="No",K36="N/A"),"Yes",IF(AND(L36="Yes",LEN(M36)&gt;0,N36&lt;&gt;"No Evidence"),"Yes","No")))</f>
        <v/>
      </c>
      <c r="X36" s="33" t="str">
        <f aca="false">IF(B36="","",IF(LEN(P36)&gt;0,"Yes","No"))</f>
        <v/>
      </c>
      <c r="Y36" s="33" t="str">
        <f aca="false">IF(B36="","",IF(I36="Multiple / Unresolved Actors","Fragmented",IF(U36="No","Unattributed",IF(AND(U36="Yes",V36="Yes",W36="Yes",X36="Yes"),"Attributed",IF(AND(U36="Yes",OR(V36="No",W36="No"),X36="Yes"),"Nominally Attributed",IF(AND(U36="Yes",X36="No"),"Non-Verifiable","Fragmented"))))))</f>
        <v/>
      </c>
      <c r="Z36" s="33" t="str">
        <f aca="false">IF(Y36="","",_xlfn.TEXTJOIN("; ",TRUE(),IF(U36="No","No accountable actor identified",""),IF(V36="No","Authority basis not documented",""),IF(W36="No","Substantive review evidence missing",""),IF(X36="No","Evidence record not retained or located","")))</f>
        <v/>
      </c>
      <c r="AA36" s="33" t="str">
        <f aca="false">IF(Y36="","",IF(OR(E36="Critical",Y36="Unattributed"),"Immediate",IF(OR(E36="High",Y36="Non-Verifiable"),"High",IF(Y36="Attributed","Low","Moderate"))))</f>
        <v/>
      </c>
      <c r="AB36" s="33"/>
      <c r="AC36" s="34"/>
      <c r="AD36" s="35"/>
    </row>
    <row r="37" customFormat="false" ht="42" hidden="false" customHeight="true" outlineLevel="0" collapsed="false">
      <c r="A37" s="32" t="str">
        <f aca="false">IF(B37="","","NS-"&amp;TEXT(ROW()-1,"000"))</f>
        <v/>
      </c>
      <c r="B37" s="33"/>
      <c r="C37" s="33"/>
      <c r="D37" s="33"/>
      <c r="E37" s="33"/>
      <c r="F37" s="33"/>
      <c r="G37" s="33"/>
      <c r="H37" s="33"/>
      <c r="I37" s="33"/>
      <c r="J37" s="33"/>
      <c r="K37" s="33"/>
      <c r="L37" s="33"/>
      <c r="M37" s="33"/>
      <c r="N37" s="33"/>
      <c r="O37" s="33"/>
      <c r="P37" s="33"/>
      <c r="Q37" s="33"/>
      <c r="R37" s="33"/>
      <c r="S37" s="34"/>
      <c r="T37" s="33"/>
      <c r="U37" s="33" t="str">
        <f aca="false">IF(B37="","",IF(LEN(H37)&gt;0,"Yes","No"))</f>
        <v/>
      </c>
      <c r="V37" s="33" t="str">
        <f aca="false">IF(B37="","",IF(LEN(J37)&gt;0,"Yes","No"))</f>
        <v/>
      </c>
      <c r="W37" s="33" t="str">
        <f aca="false">IF(B37="","",IF(OR(K37="No",K37="N/A"),"Yes",IF(AND(L37="Yes",LEN(M37)&gt;0,N37&lt;&gt;"No Evidence"),"Yes","No")))</f>
        <v/>
      </c>
      <c r="X37" s="33" t="str">
        <f aca="false">IF(B37="","",IF(LEN(P37)&gt;0,"Yes","No"))</f>
        <v/>
      </c>
      <c r="Y37" s="33" t="str">
        <f aca="false">IF(B37="","",IF(I37="Multiple / Unresolved Actors","Fragmented",IF(U37="No","Unattributed",IF(AND(U37="Yes",V37="Yes",W37="Yes",X37="Yes"),"Attributed",IF(AND(U37="Yes",OR(V37="No",W37="No"),X37="Yes"),"Nominally Attributed",IF(AND(U37="Yes",X37="No"),"Non-Verifiable","Fragmented"))))))</f>
        <v/>
      </c>
      <c r="Z37" s="33" t="str">
        <f aca="false">IF(Y37="","",_xlfn.TEXTJOIN("; ",TRUE(),IF(U37="No","No accountable actor identified",""),IF(V37="No","Authority basis not documented",""),IF(W37="No","Substantive review evidence missing",""),IF(X37="No","Evidence record not retained or located","")))</f>
        <v/>
      </c>
      <c r="AA37" s="33" t="str">
        <f aca="false">IF(Y37="","",IF(OR(E37="Critical",Y37="Unattributed"),"Immediate",IF(OR(E37="High",Y37="Non-Verifiable"),"High",IF(Y37="Attributed","Low","Moderate"))))</f>
        <v/>
      </c>
      <c r="AB37" s="33"/>
      <c r="AC37" s="34"/>
      <c r="AD37" s="35"/>
    </row>
    <row r="38" customFormat="false" ht="42" hidden="false" customHeight="true" outlineLevel="0" collapsed="false">
      <c r="A38" s="32" t="str">
        <f aca="false">IF(B38="","","NS-"&amp;TEXT(ROW()-1,"000"))</f>
        <v/>
      </c>
      <c r="B38" s="33"/>
      <c r="C38" s="33"/>
      <c r="D38" s="33"/>
      <c r="E38" s="33"/>
      <c r="F38" s="33"/>
      <c r="G38" s="33"/>
      <c r="H38" s="33"/>
      <c r="I38" s="33"/>
      <c r="J38" s="33"/>
      <c r="K38" s="33"/>
      <c r="L38" s="33"/>
      <c r="M38" s="33"/>
      <c r="N38" s="33"/>
      <c r="O38" s="33"/>
      <c r="P38" s="33"/>
      <c r="Q38" s="33"/>
      <c r="R38" s="33"/>
      <c r="S38" s="34"/>
      <c r="T38" s="33"/>
      <c r="U38" s="33" t="str">
        <f aca="false">IF(B38="","",IF(LEN(H38)&gt;0,"Yes","No"))</f>
        <v/>
      </c>
      <c r="V38" s="33" t="str">
        <f aca="false">IF(B38="","",IF(LEN(J38)&gt;0,"Yes","No"))</f>
        <v/>
      </c>
      <c r="W38" s="33" t="str">
        <f aca="false">IF(B38="","",IF(OR(K38="No",K38="N/A"),"Yes",IF(AND(L38="Yes",LEN(M38)&gt;0,N38&lt;&gt;"No Evidence"),"Yes","No")))</f>
        <v/>
      </c>
      <c r="X38" s="33" t="str">
        <f aca="false">IF(B38="","",IF(LEN(P38)&gt;0,"Yes","No"))</f>
        <v/>
      </c>
      <c r="Y38" s="33" t="str">
        <f aca="false">IF(B38="","",IF(I38="Multiple / Unresolved Actors","Fragmented",IF(U38="No","Unattributed",IF(AND(U38="Yes",V38="Yes",W38="Yes",X38="Yes"),"Attributed",IF(AND(U38="Yes",OR(V38="No",W38="No"),X38="Yes"),"Nominally Attributed",IF(AND(U38="Yes",X38="No"),"Non-Verifiable","Fragmented"))))))</f>
        <v/>
      </c>
      <c r="Z38" s="33" t="str">
        <f aca="false">IF(Y38="","",_xlfn.TEXTJOIN("; ",TRUE(),IF(U38="No","No accountable actor identified",""),IF(V38="No","Authority basis not documented",""),IF(W38="No","Substantive review evidence missing",""),IF(X38="No","Evidence record not retained or located","")))</f>
        <v/>
      </c>
      <c r="AA38" s="33" t="str">
        <f aca="false">IF(Y38="","",IF(OR(E38="Critical",Y38="Unattributed"),"Immediate",IF(OR(E38="High",Y38="Non-Verifiable"),"High",IF(Y38="Attributed","Low","Moderate"))))</f>
        <v/>
      </c>
      <c r="AB38" s="33"/>
      <c r="AC38" s="34"/>
      <c r="AD38" s="35"/>
    </row>
    <row r="39" customFormat="false" ht="42" hidden="false" customHeight="true" outlineLevel="0" collapsed="false">
      <c r="A39" s="32" t="str">
        <f aca="false">IF(B39="","","NS-"&amp;TEXT(ROW()-1,"000"))</f>
        <v/>
      </c>
      <c r="B39" s="33"/>
      <c r="C39" s="33"/>
      <c r="D39" s="33"/>
      <c r="E39" s="33"/>
      <c r="F39" s="33"/>
      <c r="G39" s="33"/>
      <c r="H39" s="33"/>
      <c r="I39" s="33"/>
      <c r="J39" s="33"/>
      <c r="K39" s="33"/>
      <c r="L39" s="33"/>
      <c r="M39" s="33"/>
      <c r="N39" s="33"/>
      <c r="O39" s="33"/>
      <c r="P39" s="33"/>
      <c r="Q39" s="33"/>
      <c r="R39" s="33"/>
      <c r="S39" s="34"/>
      <c r="T39" s="33"/>
      <c r="U39" s="33" t="str">
        <f aca="false">IF(B39="","",IF(LEN(H39)&gt;0,"Yes","No"))</f>
        <v/>
      </c>
      <c r="V39" s="33" t="str">
        <f aca="false">IF(B39="","",IF(LEN(J39)&gt;0,"Yes","No"))</f>
        <v/>
      </c>
      <c r="W39" s="33" t="str">
        <f aca="false">IF(B39="","",IF(OR(K39="No",K39="N/A"),"Yes",IF(AND(L39="Yes",LEN(M39)&gt;0,N39&lt;&gt;"No Evidence"),"Yes","No")))</f>
        <v/>
      </c>
      <c r="X39" s="33" t="str">
        <f aca="false">IF(B39="","",IF(LEN(P39)&gt;0,"Yes","No"))</f>
        <v/>
      </c>
      <c r="Y39" s="33" t="str">
        <f aca="false">IF(B39="","",IF(I39="Multiple / Unresolved Actors","Fragmented",IF(U39="No","Unattributed",IF(AND(U39="Yes",V39="Yes",W39="Yes",X39="Yes"),"Attributed",IF(AND(U39="Yes",OR(V39="No",W39="No"),X39="Yes"),"Nominally Attributed",IF(AND(U39="Yes",X39="No"),"Non-Verifiable","Fragmented"))))))</f>
        <v/>
      </c>
      <c r="Z39" s="33" t="str">
        <f aca="false">IF(Y39="","",_xlfn.TEXTJOIN("; ",TRUE(),IF(U39="No","No accountable actor identified",""),IF(V39="No","Authority basis not documented",""),IF(W39="No","Substantive review evidence missing",""),IF(X39="No","Evidence record not retained or located","")))</f>
        <v/>
      </c>
      <c r="AA39" s="33" t="str">
        <f aca="false">IF(Y39="","",IF(OR(E39="Critical",Y39="Unattributed"),"Immediate",IF(OR(E39="High",Y39="Non-Verifiable"),"High",IF(Y39="Attributed","Low","Moderate"))))</f>
        <v/>
      </c>
      <c r="AB39" s="33"/>
      <c r="AC39" s="34"/>
      <c r="AD39" s="35"/>
    </row>
    <row r="40" customFormat="false" ht="42" hidden="false" customHeight="true" outlineLevel="0" collapsed="false">
      <c r="A40" s="32" t="str">
        <f aca="false">IF(B40="","","NS-"&amp;TEXT(ROW()-1,"000"))</f>
        <v/>
      </c>
      <c r="B40" s="33"/>
      <c r="C40" s="33"/>
      <c r="D40" s="33"/>
      <c r="E40" s="33"/>
      <c r="F40" s="33"/>
      <c r="G40" s="33"/>
      <c r="H40" s="33"/>
      <c r="I40" s="33"/>
      <c r="J40" s="33"/>
      <c r="K40" s="33"/>
      <c r="L40" s="33"/>
      <c r="M40" s="33"/>
      <c r="N40" s="33"/>
      <c r="O40" s="33"/>
      <c r="P40" s="33"/>
      <c r="Q40" s="33"/>
      <c r="R40" s="33"/>
      <c r="S40" s="34"/>
      <c r="T40" s="33"/>
      <c r="U40" s="33" t="str">
        <f aca="false">IF(B40="","",IF(LEN(H40)&gt;0,"Yes","No"))</f>
        <v/>
      </c>
      <c r="V40" s="33" t="str">
        <f aca="false">IF(B40="","",IF(LEN(J40)&gt;0,"Yes","No"))</f>
        <v/>
      </c>
      <c r="W40" s="33" t="str">
        <f aca="false">IF(B40="","",IF(OR(K40="No",K40="N/A"),"Yes",IF(AND(L40="Yes",LEN(M40)&gt;0,N40&lt;&gt;"No Evidence"),"Yes","No")))</f>
        <v/>
      </c>
      <c r="X40" s="33" t="str">
        <f aca="false">IF(B40="","",IF(LEN(P40)&gt;0,"Yes","No"))</f>
        <v/>
      </c>
      <c r="Y40" s="33" t="str">
        <f aca="false">IF(B40="","",IF(I40="Multiple / Unresolved Actors","Fragmented",IF(U40="No","Unattributed",IF(AND(U40="Yes",V40="Yes",W40="Yes",X40="Yes"),"Attributed",IF(AND(U40="Yes",OR(V40="No",W40="No"),X40="Yes"),"Nominally Attributed",IF(AND(U40="Yes",X40="No"),"Non-Verifiable","Fragmented"))))))</f>
        <v/>
      </c>
      <c r="Z40" s="33" t="str">
        <f aca="false">IF(Y40="","",_xlfn.TEXTJOIN("; ",TRUE(),IF(U40="No","No accountable actor identified",""),IF(V40="No","Authority basis not documented",""),IF(W40="No","Substantive review evidence missing",""),IF(X40="No","Evidence record not retained or located","")))</f>
        <v/>
      </c>
      <c r="AA40" s="33" t="str">
        <f aca="false">IF(Y40="","",IF(OR(E40="Critical",Y40="Unattributed"),"Immediate",IF(OR(E40="High",Y40="Non-Verifiable"),"High",IF(Y40="Attributed","Low","Moderate"))))</f>
        <v/>
      </c>
      <c r="AB40" s="33"/>
      <c r="AC40" s="34"/>
      <c r="AD40" s="35"/>
    </row>
    <row r="41" customFormat="false" ht="42" hidden="false" customHeight="true" outlineLevel="0" collapsed="false">
      <c r="A41" s="32" t="str">
        <f aca="false">IF(B41="","","NS-"&amp;TEXT(ROW()-1,"000"))</f>
        <v/>
      </c>
      <c r="B41" s="33"/>
      <c r="C41" s="33"/>
      <c r="D41" s="33"/>
      <c r="E41" s="33"/>
      <c r="F41" s="33"/>
      <c r="G41" s="33"/>
      <c r="H41" s="33"/>
      <c r="I41" s="33"/>
      <c r="J41" s="33"/>
      <c r="K41" s="33"/>
      <c r="L41" s="33"/>
      <c r="M41" s="33"/>
      <c r="N41" s="33"/>
      <c r="O41" s="33"/>
      <c r="P41" s="33"/>
      <c r="Q41" s="33"/>
      <c r="R41" s="33"/>
      <c r="S41" s="34"/>
      <c r="T41" s="33"/>
      <c r="U41" s="33" t="str">
        <f aca="false">IF(B41="","",IF(LEN(H41)&gt;0,"Yes","No"))</f>
        <v/>
      </c>
      <c r="V41" s="33" t="str">
        <f aca="false">IF(B41="","",IF(LEN(J41)&gt;0,"Yes","No"))</f>
        <v/>
      </c>
      <c r="W41" s="33" t="str">
        <f aca="false">IF(B41="","",IF(OR(K41="No",K41="N/A"),"Yes",IF(AND(L41="Yes",LEN(M41)&gt;0,N41&lt;&gt;"No Evidence"),"Yes","No")))</f>
        <v/>
      </c>
      <c r="X41" s="33" t="str">
        <f aca="false">IF(B41="","",IF(LEN(P41)&gt;0,"Yes","No"))</f>
        <v/>
      </c>
      <c r="Y41" s="33" t="str">
        <f aca="false">IF(B41="","",IF(I41="Multiple / Unresolved Actors","Fragmented",IF(U41="No","Unattributed",IF(AND(U41="Yes",V41="Yes",W41="Yes",X41="Yes"),"Attributed",IF(AND(U41="Yes",OR(V41="No",W41="No"),X41="Yes"),"Nominally Attributed",IF(AND(U41="Yes",X41="No"),"Non-Verifiable","Fragmented"))))))</f>
        <v/>
      </c>
      <c r="Z41" s="33" t="str">
        <f aca="false">IF(Y41="","",_xlfn.TEXTJOIN("; ",TRUE(),IF(U41="No","No accountable actor identified",""),IF(V41="No","Authority basis not documented",""),IF(W41="No","Substantive review evidence missing",""),IF(X41="No","Evidence record not retained or located","")))</f>
        <v/>
      </c>
      <c r="AA41" s="33" t="str">
        <f aca="false">IF(Y41="","",IF(OR(E41="Critical",Y41="Unattributed"),"Immediate",IF(OR(E41="High",Y41="Non-Verifiable"),"High",IF(Y41="Attributed","Low","Moderate"))))</f>
        <v/>
      </c>
      <c r="AB41" s="33"/>
      <c r="AC41" s="34"/>
      <c r="AD41" s="35"/>
    </row>
    <row r="42" customFormat="false" ht="42" hidden="false" customHeight="true" outlineLevel="0" collapsed="false">
      <c r="A42" s="32" t="str">
        <f aca="false">IF(B42="","","NS-"&amp;TEXT(ROW()-1,"000"))</f>
        <v/>
      </c>
      <c r="B42" s="33"/>
      <c r="C42" s="33"/>
      <c r="D42" s="33"/>
      <c r="E42" s="33"/>
      <c r="F42" s="33"/>
      <c r="G42" s="33"/>
      <c r="H42" s="33"/>
      <c r="I42" s="33"/>
      <c r="J42" s="33"/>
      <c r="K42" s="33"/>
      <c r="L42" s="33"/>
      <c r="M42" s="33"/>
      <c r="N42" s="33"/>
      <c r="O42" s="33"/>
      <c r="P42" s="33"/>
      <c r="Q42" s="33"/>
      <c r="R42" s="33"/>
      <c r="S42" s="34"/>
      <c r="T42" s="33"/>
      <c r="U42" s="33" t="str">
        <f aca="false">IF(B42="","",IF(LEN(H42)&gt;0,"Yes","No"))</f>
        <v/>
      </c>
      <c r="V42" s="33" t="str">
        <f aca="false">IF(B42="","",IF(LEN(J42)&gt;0,"Yes","No"))</f>
        <v/>
      </c>
      <c r="W42" s="33" t="str">
        <f aca="false">IF(B42="","",IF(OR(K42="No",K42="N/A"),"Yes",IF(AND(L42="Yes",LEN(M42)&gt;0,N42&lt;&gt;"No Evidence"),"Yes","No")))</f>
        <v/>
      </c>
      <c r="X42" s="33" t="str">
        <f aca="false">IF(B42="","",IF(LEN(P42)&gt;0,"Yes","No"))</f>
        <v/>
      </c>
      <c r="Y42" s="33" t="str">
        <f aca="false">IF(B42="","",IF(I42="Multiple / Unresolved Actors","Fragmented",IF(U42="No","Unattributed",IF(AND(U42="Yes",V42="Yes",W42="Yes",X42="Yes"),"Attributed",IF(AND(U42="Yes",OR(V42="No",W42="No"),X42="Yes"),"Nominally Attributed",IF(AND(U42="Yes",X42="No"),"Non-Verifiable","Fragmented"))))))</f>
        <v/>
      </c>
      <c r="Z42" s="33" t="str">
        <f aca="false">IF(Y42="","",_xlfn.TEXTJOIN("; ",TRUE(),IF(U42="No","No accountable actor identified",""),IF(V42="No","Authority basis not documented",""),IF(W42="No","Substantive review evidence missing",""),IF(X42="No","Evidence record not retained or located","")))</f>
        <v/>
      </c>
      <c r="AA42" s="33" t="str">
        <f aca="false">IF(Y42="","",IF(OR(E42="Critical",Y42="Unattributed"),"Immediate",IF(OR(E42="High",Y42="Non-Verifiable"),"High",IF(Y42="Attributed","Low","Moderate"))))</f>
        <v/>
      </c>
      <c r="AB42" s="33"/>
      <c r="AC42" s="34"/>
      <c r="AD42" s="35"/>
    </row>
    <row r="43" customFormat="false" ht="42" hidden="false" customHeight="true" outlineLevel="0" collapsed="false">
      <c r="A43" s="32" t="str">
        <f aca="false">IF(B43="","","NS-"&amp;TEXT(ROW()-1,"000"))</f>
        <v/>
      </c>
      <c r="B43" s="33"/>
      <c r="C43" s="33"/>
      <c r="D43" s="33"/>
      <c r="E43" s="33"/>
      <c r="F43" s="33"/>
      <c r="G43" s="33"/>
      <c r="H43" s="33"/>
      <c r="I43" s="33"/>
      <c r="J43" s="33"/>
      <c r="K43" s="33"/>
      <c r="L43" s="33"/>
      <c r="M43" s="33"/>
      <c r="N43" s="33"/>
      <c r="O43" s="33"/>
      <c r="P43" s="33"/>
      <c r="Q43" s="33"/>
      <c r="R43" s="33"/>
      <c r="S43" s="34"/>
      <c r="T43" s="33"/>
      <c r="U43" s="33" t="str">
        <f aca="false">IF(B43="","",IF(LEN(H43)&gt;0,"Yes","No"))</f>
        <v/>
      </c>
      <c r="V43" s="33" t="str">
        <f aca="false">IF(B43="","",IF(LEN(J43)&gt;0,"Yes","No"))</f>
        <v/>
      </c>
      <c r="W43" s="33" t="str">
        <f aca="false">IF(B43="","",IF(OR(K43="No",K43="N/A"),"Yes",IF(AND(L43="Yes",LEN(M43)&gt;0,N43&lt;&gt;"No Evidence"),"Yes","No")))</f>
        <v/>
      </c>
      <c r="X43" s="33" t="str">
        <f aca="false">IF(B43="","",IF(LEN(P43)&gt;0,"Yes","No"))</f>
        <v/>
      </c>
      <c r="Y43" s="33" t="str">
        <f aca="false">IF(B43="","",IF(I43="Multiple / Unresolved Actors","Fragmented",IF(U43="No","Unattributed",IF(AND(U43="Yes",V43="Yes",W43="Yes",X43="Yes"),"Attributed",IF(AND(U43="Yes",OR(V43="No",W43="No"),X43="Yes"),"Nominally Attributed",IF(AND(U43="Yes",X43="No"),"Non-Verifiable","Fragmented"))))))</f>
        <v/>
      </c>
      <c r="Z43" s="33" t="str">
        <f aca="false">IF(Y43="","",_xlfn.TEXTJOIN("; ",TRUE(),IF(U43="No","No accountable actor identified",""),IF(V43="No","Authority basis not documented",""),IF(W43="No","Substantive review evidence missing",""),IF(X43="No","Evidence record not retained or located","")))</f>
        <v/>
      </c>
      <c r="AA43" s="33" t="str">
        <f aca="false">IF(Y43="","",IF(OR(E43="Critical",Y43="Unattributed"),"Immediate",IF(OR(E43="High",Y43="Non-Verifiable"),"High",IF(Y43="Attributed","Low","Moderate"))))</f>
        <v/>
      </c>
      <c r="AB43" s="33"/>
      <c r="AC43" s="34"/>
      <c r="AD43" s="35"/>
    </row>
    <row r="44" customFormat="false" ht="42" hidden="false" customHeight="true" outlineLevel="0" collapsed="false">
      <c r="A44" s="32" t="str">
        <f aca="false">IF(B44="","","NS-"&amp;TEXT(ROW()-1,"000"))</f>
        <v/>
      </c>
      <c r="B44" s="33"/>
      <c r="C44" s="33"/>
      <c r="D44" s="33"/>
      <c r="E44" s="33"/>
      <c r="F44" s="33"/>
      <c r="G44" s="33"/>
      <c r="H44" s="33"/>
      <c r="I44" s="33"/>
      <c r="J44" s="33"/>
      <c r="K44" s="33"/>
      <c r="L44" s="33"/>
      <c r="M44" s="33"/>
      <c r="N44" s="33"/>
      <c r="O44" s="33"/>
      <c r="P44" s="33"/>
      <c r="Q44" s="33"/>
      <c r="R44" s="33"/>
      <c r="S44" s="34"/>
      <c r="T44" s="33"/>
      <c r="U44" s="33" t="str">
        <f aca="false">IF(B44="","",IF(LEN(H44)&gt;0,"Yes","No"))</f>
        <v/>
      </c>
      <c r="V44" s="33" t="str">
        <f aca="false">IF(B44="","",IF(LEN(J44)&gt;0,"Yes","No"))</f>
        <v/>
      </c>
      <c r="W44" s="33" t="str">
        <f aca="false">IF(B44="","",IF(OR(K44="No",K44="N/A"),"Yes",IF(AND(L44="Yes",LEN(M44)&gt;0,N44&lt;&gt;"No Evidence"),"Yes","No")))</f>
        <v/>
      </c>
      <c r="X44" s="33" t="str">
        <f aca="false">IF(B44="","",IF(LEN(P44)&gt;0,"Yes","No"))</f>
        <v/>
      </c>
      <c r="Y44" s="33" t="str">
        <f aca="false">IF(B44="","",IF(I44="Multiple / Unresolved Actors","Fragmented",IF(U44="No","Unattributed",IF(AND(U44="Yes",V44="Yes",W44="Yes",X44="Yes"),"Attributed",IF(AND(U44="Yes",OR(V44="No",W44="No"),X44="Yes"),"Nominally Attributed",IF(AND(U44="Yes",X44="No"),"Non-Verifiable","Fragmented"))))))</f>
        <v/>
      </c>
      <c r="Z44" s="33" t="str">
        <f aca="false">IF(Y44="","",_xlfn.TEXTJOIN("; ",TRUE(),IF(U44="No","No accountable actor identified",""),IF(V44="No","Authority basis not documented",""),IF(W44="No","Substantive review evidence missing",""),IF(X44="No","Evidence record not retained or located","")))</f>
        <v/>
      </c>
      <c r="AA44" s="33" t="str">
        <f aca="false">IF(Y44="","",IF(OR(E44="Critical",Y44="Unattributed"),"Immediate",IF(OR(E44="High",Y44="Non-Verifiable"),"High",IF(Y44="Attributed","Low","Moderate"))))</f>
        <v/>
      </c>
      <c r="AB44" s="33"/>
      <c r="AC44" s="34"/>
      <c r="AD44" s="35"/>
    </row>
    <row r="45" customFormat="false" ht="42" hidden="false" customHeight="true" outlineLevel="0" collapsed="false">
      <c r="A45" s="32" t="str">
        <f aca="false">IF(B45="","","NS-"&amp;TEXT(ROW()-1,"000"))</f>
        <v/>
      </c>
      <c r="B45" s="33"/>
      <c r="C45" s="33"/>
      <c r="D45" s="33"/>
      <c r="E45" s="33"/>
      <c r="F45" s="33"/>
      <c r="G45" s="33"/>
      <c r="H45" s="33"/>
      <c r="I45" s="33"/>
      <c r="J45" s="33"/>
      <c r="K45" s="33"/>
      <c r="L45" s="33"/>
      <c r="M45" s="33"/>
      <c r="N45" s="33"/>
      <c r="O45" s="33"/>
      <c r="P45" s="33"/>
      <c r="Q45" s="33"/>
      <c r="R45" s="33"/>
      <c r="S45" s="34"/>
      <c r="T45" s="33"/>
      <c r="U45" s="33" t="str">
        <f aca="false">IF(B45="","",IF(LEN(H45)&gt;0,"Yes","No"))</f>
        <v/>
      </c>
      <c r="V45" s="33" t="str">
        <f aca="false">IF(B45="","",IF(LEN(J45)&gt;0,"Yes","No"))</f>
        <v/>
      </c>
      <c r="W45" s="33" t="str">
        <f aca="false">IF(B45="","",IF(OR(K45="No",K45="N/A"),"Yes",IF(AND(L45="Yes",LEN(M45)&gt;0,N45&lt;&gt;"No Evidence"),"Yes","No")))</f>
        <v/>
      </c>
      <c r="X45" s="33" t="str">
        <f aca="false">IF(B45="","",IF(LEN(P45)&gt;0,"Yes","No"))</f>
        <v/>
      </c>
      <c r="Y45" s="33" t="str">
        <f aca="false">IF(B45="","",IF(I45="Multiple / Unresolved Actors","Fragmented",IF(U45="No","Unattributed",IF(AND(U45="Yes",V45="Yes",W45="Yes",X45="Yes"),"Attributed",IF(AND(U45="Yes",OR(V45="No",W45="No"),X45="Yes"),"Nominally Attributed",IF(AND(U45="Yes",X45="No"),"Non-Verifiable","Fragmented"))))))</f>
        <v/>
      </c>
      <c r="Z45" s="33" t="str">
        <f aca="false">IF(Y45="","",_xlfn.TEXTJOIN("; ",TRUE(),IF(U45="No","No accountable actor identified",""),IF(V45="No","Authority basis not documented",""),IF(W45="No","Substantive review evidence missing",""),IF(X45="No","Evidence record not retained or located","")))</f>
        <v/>
      </c>
      <c r="AA45" s="33" t="str">
        <f aca="false">IF(Y45="","",IF(OR(E45="Critical",Y45="Unattributed"),"Immediate",IF(OR(E45="High",Y45="Non-Verifiable"),"High",IF(Y45="Attributed","Low","Moderate"))))</f>
        <v/>
      </c>
      <c r="AB45" s="33"/>
      <c r="AC45" s="34"/>
      <c r="AD45" s="35"/>
    </row>
    <row r="46" customFormat="false" ht="42" hidden="false" customHeight="true" outlineLevel="0" collapsed="false">
      <c r="A46" s="32" t="str">
        <f aca="false">IF(B46="","","NS-"&amp;TEXT(ROW()-1,"000"))</f>
        <v/>
      </c>
      <c r="B46" s="33"/>
      <c r="C46" s="33"/>
      <c r="D46" s="33"/>
      <c r="E46" s="33"/>
      <c r="F46" s="33"/>
      <c r="G46" s="33"/>
      <c r="H46" s="33"/>
      <c r="I46" s="33"/>
      <c r="J46" s="33"/>
      <c r="K46" s="33"/>
      <c r="L46" s="33"/>
      <c r="M46" s="33"/>
      <c r="N46" s="33"/>
      <c r="O46" s="33"/>
      <c r="P46" s="33"/>
      <c r="Q46" s="33"/>
      <c r="R46" s="33"/>
      <c r="S46" s="34"/>
      <c r="T46" s="33"/>
      <c r="U46" s="33" t="str">
        <f aca="false">IF(B46="","",IF(LEN(H46)&gt;0,"Yes","No"))</f>
        <v/>
      </c>
      <c r="V46" s="33" t="str">
        <f aca="false">IF(B46="","",IF(LEN(J46)&gt;0,"Yes","No"))</f>
        <v/>
      </c>
      <c r="W46" s="33" t="str">
        <f aca="false">IF(B46="","",IF(OR(K46="No",K46="N/A"),"Yes",IF(AND(L46="Yes",LEN(M46)&gt;0,N46&lt;&gt;"No Evidence"),"Yes","No")))</f>
        <v/>
      </c>
      <c r="X46" s="33" t="str">
        <f aca="false">IF(B46="","",IF(LEN(P46)&gt;0,"Yes","No"))</f>
        <v/>
      </c>
      <c r="Y46" s="33" t="str">
        <f aca="false">IF(B46="","",IF(I46="Multiple / Unresolved Actors","Fragmented",IF(U46="No","Unattributed",IF(AND(U46="Yes",V46="Yes",W46="Yes",X46="Yes"),"Attributed",IF(AND(U46="Yes",OR(V46="No",W46="No"),X46="Yes"),"Nominally Attributed",IF(AND(U46="Yes",X46="No"),"Non-Verifiable","Fragmented"))))))</f>
        <v/>
      </c>
      <c r="Z46" s="33" t="str">
        <f aca="false">IF(Y46="","",_xlfn.TEXTJOIN("; ",TRUE(),IF(U46="No","No accountable actor identified",""),IF(V46="No","Authority basis not documented",""),IF(W46="No","Substantive review evidence missing",""),IF(X46="No","Evidence record not retained or located","")))</f>
        <v/>
      </c>
      <c r="AA46" s="33" t="str">
        <f aca="false">IF(Y46="","",IF(OR(E46="Critical",Y46="Unattributed"),"Immediate",IF(OR(E46="High",Y46="Non-Verifiable"),"High",IF(Y46="Attributed","Low","Moderate"))))</f>
        <v/>
      </c>
      <c r="AB46" s="33"/>
      <c r="AC46" s="34"/>
      <c r="AD46" s="35"/>
    </row>
    <row r="47" customFormat="false" ht="42" hidden="false" customHeight="true" outlineLevel="0" collapsed="false">
      <c r="A47" s="32" t="str">
        <f aca="false">IF(B47="","","NS-"&amp;TEXT(ROW()-1,"000"))</f>
        <v/>
      </c>
      <c r="B47" s="33"/>
      <c r="C47" s="33"/>
      <c r="D47" s="33"/>
      <c r="E47" s="33"/>
      <c r="F47" s="33"/>
      <c r="G47" s="33"/>
      <c r="H47" s="33"/>
      <c r="I47" s="33"/>
      <c r="J47" s="33"/>
      <c r="K47" s="33"/>
      <c r="L47" s="33"/>
      <c r="M47" s="33"/>
      <c r="N47" s="33"/>
      <c r="O47" s="33"/>
      <c r="P47" s="33"/>
      <c r="Q47" s="33"/>
      <c r="R47" s="33"/>
      <c r="S47" s="34"/>
      <c r="T47" s="33"/>
      <c r="U47" s="33" t="str">
        <f aca="false">IF(B47="","",IF(LEN(H47)&gt;0,"Yes","No"))</f>
        <v/>
      </c>
      <c r="V47" s="33" t="str">
        <f aca="false">IF(B47="","",IF(LEN(J47)&gt;0,"Yes","No"))</f>
        <v/>
      </c>
      <c r="W47" s="33" t="str">
        <f aca="false">IF(B47="","",IF(OR(K47="No",K47="N/A"),"Yes",IF(AND(L47="Yes",LEN(M47)&gt;0,N47&lt;&gt;"No Evidence"),"Yes","No")))</f>
        <v/>
      </c>
      <c r="X47" s="33" t="str">
        <f aca="false">IF(B47="","",IF(LEN(P47)&gt;0,"Yes","No"))</f>
        <v/>
      </c>
      <c r="Y47" s="33" t="str">
        <f aca="false">IF(B47="","",IF(I47="Multiple / Unresolved Actors","Fragmented",IF(U47="No","Unattributed",IF(AND(U47="Yes",V47="Yes",W47="Yes",X47="Yes"),"Attributed",IF(AND(U47="Yes",OR(V47="No",W47="No"),X47="Yes"),"Nominally Attributed",IF(AND(U47="Yes",X47="No"),"Non-Verifiable","Fragmented"))))))</f>
        <v/>
      </c>
      <c r="Z47" s="33" t="str">
        <f aca="false">IF(Y47="","",_xlfn.TEXTJOIN("; ",TRUE(),IF(U47="No","No accountable actor identified",""),IF(V47="No","Authority basis not documented",""),IF(W47="No","Substantive review evidence missing",""),IF(X47="No","Evidence record not retained or located","")))</f>
        <v/>
      </c>
      <c r="AA47" s="33" t="str">
        <f aca="false">IF(Y47="","",IF(OR(E47="Critical",Y47="Unattributed"),"Immediate",IF(OR(E47="High",Y47="Non-Verifiable"),"High",IF(Y47="Attributed","Low","Moderate"))))</f>
        <v/>
      </c>
      <c r="AB47" s="33"/>
      <c r="AC47" s="34"/>
      <c r="AD47" s="35"/>
    </row>
    <row r="48" customFormat="false" ht="42" hidden="false" customHeight="true" outlineLevel="0" collapsed="false">
      <c r="A48" s="32" t="str">
        <f aca="false">IF(B48="","","NS-"&amp;TEXT(ROW()-1,"000"))</f>
        <v/>
      </c>
      <c r="B48" s="33"/>
      <c r="C48" s="33"/>
      <c r="D48" s="33"/>
      <c r="E48" s="33"/>
      <c r="F48" s="33"/>
      <c r="G48" s="33"/>
      <c r="H48" s="33"/>
      <c r="I48" s="33"/>
      <c r="J48" s="33"/>
      <c r="K48" s="33"/>
      <c r="L48" s="33"/>
      <c r="M48" s="33"/>
      <c r="N48" s="33"/>
      <c r="O48" s="33"/>
      <c r="P48" s="33"/>
      <c r="Q48" s="33"/>
      <c r="R48" s="33"/>
      <c r="S48" s="34"/>
      <c r="T48" s="33"/>
      <c r="U48" s="33" t="str">
        <f aca="false">IF(B48="","",IF(LEN(H48)&gt;0,"Yes","No"))</f>
        <v/>
      </c>
      <c r="V48" s="33" t="str">
        <f aca="false">IF(B48="","",IF(LEN(J48)&gt;0,"Yes","No"))</f>
        <v/>
      </c>
      <c r="W48" s="33" t="str">
        <f aca="false">IF(B48="","",IF(OR(K48="No",K48="N/A"),"Yes",IF(AND(L48="Yes",LEN(M48)&gt;0,N48&lt;&gt;"No Evidence"),"Yes","No")))</f>
        <v/>
      </c>
      <c r="X48" s="33" t="str">
        <f aca="false">IF(B48="","",IF(LEN(P48)&gt;0,"Yes","No"))</f>
        <v/>
      </c>
      <c r="Y48" s="33" t="str">
        <f aca="false">IF(B48="","",IF(I48="Multiple / Unresolved Actors","Fragmented",IF(U48="No","Unattributed",IF(AND(U48="Yes",V48="Yes",W48="Yes",X48="Yes"),"Attributed",IF(AND(U48="Yes",OR(V48="No",W48="No"),X48="Yes"),"Nominally Attributed",IF(AND(U48="Yes",X48="No"),"Non-Verifiable","Fragmented"))))))</f>
        <v/>
      </c>
      <c r="Z48" s="33" t="str">
        <f aca="false">IF(Y48="","",_xlfn.TEXTJOIN("; ",TRUE(),IF(U48="No","No accountable actor identified",""),IF(V48="No","Authority basis not documented",""),IF(W48="No","Substantive review evidence missing",""),IF(X48="No","Evidence record not retained or located","")))</f>
        <v/>
      </c>
      <c r="AA48" s="33" t="str">
        <f aca="false">IF(Y48="","",IF(OR(E48="Critical",Y48="Unattributed"),"Immediate",IF(OR(E48="High",Y48="Non-Verifiable"),"High",IF(Y48="Attributed","Low","Moderate"))))</f>
        <v/>
      </c>
      <c r="AB48" s="33"/>
      <c r="AC48" s="34"/>
      <c r="AD48" s="35"/>
    </row>
    <row r="49" customFormat="false" ht="42" hidden="false" customHeight="true" outlineLevel="0" collapsed="false">
      <c r="A49" s="32" t="str">
        <f aca="false">IF(B49="","","NS-"&amp;TEXT(ROW()-1,"000"))</f>
        <v/>
      </c>
      <c r="B49" s="33"/>
      <c r="C49" s="33"/>
      <c r="D49" s="33"/>
      <c r="E49" s="33"/>
      <c r="F49" s="33"/>
      <c r="G49" s="33"/>
      <c r="H49" s="33"/>
      <c r="I49" s="33"/>
      <c r="J49" s="33"/>
      <c r="K49" s="33"/>
      <c r="L49" s="33"/>
      <c r="M49" s="33"/>
      <c r="N49" s="33"/>
      <c r="O49" s="33"/>
      <c r="P49" s="33"/>
      <c r="Q49" s="33"/>
      <c r="R49" s="33"/>
      <c r="S49" s="34"/>
      <c r="T49" s="33"/>
      <c r="U49" s="33" t="str">
        <f aca="false">IF(B49="","",IF(LEN(H49)&gt;0,"Yes","No"))</f>
        <v/>
      </c>
      <c r="V49" s="33" t="str">
        <f aca="false">IF(B49="","",IF(LEN(J49)&gt;0,"Yes","No"))</f>
        <v/>
      </c>
      <c r="W49" s="33" t="str">
        <f aca="false">IF(B49="","",IF(OR(K49="No",K49="N/A"),"Yes",IF(AND(L49="Yes",LEN(M49)&gt;0,N49&lt;&gt;"No Evidence"),"Yes","No")))</f>
        <v/>
      </c>
      <c r="X49" s="33" t="str">
        <f aca="false">IF(B49="","",IF(LEN(P49)&gt;0,"Yes","No"))</f>
        <v/>
      </c>
      <c r="Y49" s="33" t="str">
        <f aca="false">IF(B49="","",IF(I49="Multiple / Unresolved Actors","Fragmented",IF(U49="No","Unattributed",IF(AND(U49="Yes",V49="Yes",W49="Yes",X49="Yes"),"Attributed",IF(AND(U49="Yes",OR(V49="No",W49="No"),X49="Yes"),"Nominally Attributed",IF(AND(U49="Yes",X49="No"),"Non-Verifiable","Fragmented"))))))</f>
        <v/>
      </c>
      <c r="Z49" s="33" t="str">
        <f aca="false">IF(Y49="","",_xlfn.TEXTJOIN("; ",TRUE(),IF(U49="No","No accountable actor identified",""),IF(V49="No","Authority basis not documented",""),IF(W49="No","Substantive review evidence missing",""),IF(X49="No","Evidence record not retained or located","")))</f>
        <v/>
      </c>
      <c r="AA49" s="33" t="str">
        <f aca="false">IF(Y49="","",IF(OR(E49="Critical",Y49="Unattributed"),"Immediate",IF(OR(E49="High",Y49="Non-Verifiable"),"High",IF(Y49="Attributed","Low","Moderate"))))</f>
        <v/>
      </c>
      <c r="AB49" s="33"/>
      <c r="AC49" s="34"/>
      <c r="AD49" s="35"/>
    </row>
    <row r="50" customFormat="false" ht="42" hidden="false" customHeight="true" outlineLevel="0" collapsed="false">
      <c r="A50" s="32" t="str">
        <f aca="false">IF(B50="","","NS-"&amp;TEXT(ROW()-1,"000"))</f>
        <v/>
      </c>
      <c r="B50" s="33"/>
      <c r="C50" s="33"/>
      <c r="D50" s="33"/>
      <c r="E50" s="33"/>
      <c r="F50" s="33"/>
      <c r="G50" s="33"/>
      <c r="H50" s="33"/>
      <c r="I50" s="33"/>
      <c r="J50" s="33"/>
      <c r="K50" s="33"/>
      <c r="L50" s="33"/>
      <c r="M50" s="33"/>
      <c r="N50" s="33"/>
      <c r="O50" s="33"/>
      <c r="P50" s="33"/>
      <c r="Q50" s="33"/>
      <c r="R50" s="33"/>
      <c r="S50" s="34"/>
      <c r="T50" s="33"/>
      <c r="U50" s="33" t="str">
        <f aca="false">IF(B50="","",IF(LEN(H50)&gt;0,"Yes","No"))</f>
        <v/>
      </c>
      <c r="V50" s="33" t="str">
        <f aca="false">IF(B50="","",IF(LEN(J50)&gt;0,"Yes","No"))</f>
        <v/>
      </c>
      <c r="W50" s="33" t="str">
        <f aca="false">IF(B50="","",IF(OR(K50="No",K50="N/A"),"Yes",IF(AND(L50="Yes",LEN(M50)&gt;0,N50&lt;&gt;"No Evidence"),"Yes","No")))</f>
        <v/>
      </c>
      <c r="X50" s="33" t="str">
        <f aca="false">IF(B50="","",IF(LEN(P50)&gt;0,"Yes","No"))</f>
        <v/>
      </c>
      <c r="Y50" s="33" t="str">
        <f aca="false">IF(B50="","",IF(I50="Multiple / Unresolved Actors","Fragmented",IF(U50="No","Unattributed",IF(AND(U50="Yes",V50="Yes",W50="Yes",X50="Yes"),"Attributed",IF(AND(U50="Yes",OR(V50="No",W50="No"),X50="Yes"),"Nominally Attributed",IF(AND(U50="Yes",X50="No"),"Non-Verifiable","Fragmented"))))))</f>
        <v/>
      </c>
      <c r="Z50" s="33" t="str">
        <f aca="false">IF(Y50="","",_xlfn.TEXTJOIN("; ",TRUE(),IF(U50="No","No accountable actor identified",""),IF(V50="No","Authority basis not documented",""),IF(W50="No","Substantive review evidence missing",""),IF(X50="No","Evidence record not retained or located","")))</f>
        <v/>
      </c>
      <c r="AA50" s="33" t="str">
        <f aca="false">IF(Y50="","",IF(OR(E50="Critical",Y50="Unattributed"),"Immediate",IF(OR(E50="High",Y50="Non-Verifiable"),"High",IF(Y50="Attributed","Low","Moderate"))))</f>
        <v/>
      </c>
      <c r="AB50" s="33"/>
      <c r="AC50" s="34"/>
      <c r="AD50" s="35"/>
    </row>
    <row r="51" customFormat="false" ht="42" hidden="false" customHeight="true" outlineLevel="0" collapsed="false">
      <c r="A51" s="32" t="str">
        <f aca="false">IF(B51="","","NS-"&amp;TEXT(ROW()-1,"000"))</f>
        <v/>
      </c>
      <c r="B51" s="33"/>
      <c r="C51" s="33"/>
      <c r="D51" s="33"/>
      <c r="E51" s="33"/>
      <c r="F51" s="33"/>
      <c r="G51" s="33"/>
      <c r="H51" s="33"/>
      <c r="I51" s="33"/>
      <c r="J51" s="33"/>
      <c r="K51" s="33"/>
      <c r="L51" s="33"/>
      <c r="M51" s="33"/>
      <c r="N51" s="33"/>
      <c r="O51" s="33"/>
      <c r="P51" s="33"/>
      <c r="Q51" s="33"/>
      <c r="R51" s="33"/>
      <c r="S51" s="34"/>
      <c r="T51" s="33"/>
      <c r="U51" s="33" t="str">
        <f aca="false">IF(B51="","",IF(LEN(H51)&gt;0,"Yes","No"))</f>
        <v/>
      </c>
      <c r="V51" s="33" t="str">
        <f aca="false">IF(B51="","",IF(LEN(J51)&gt;0,"Yes","No"))</f>
        <v/>
      </c>
      <c r="W51" s="33" t="str">
        <f aca="false">IF(B51="","",IF(OR(K51="No",K51="N/A"),"Yes",IF(AND(L51="Yes",LEN(M51)&gt;0,N51&lt;&gt;"No Evidence"),"Yes","No")))</f>
        <v/>
      </c>
      <c r="X51" s="33" t="str">
        <f aca="false">IF(B51="","",IF(LEN(P51)&gt;0,"Yes","No"))</f>
        <v/>
      </c>
      <c r="Y51" s="33" t="str">
        <f aca="false">IF(B51="","",IF(I51="Multiple / Unresolved Actors","Fragmented",IF(U51="No","Unattributed",IF(AND(U51="Yes",V51="Yes",W51="Yes",X51="Yes"),"Attributed",IF(AND(U51="Yes",OR(V51="No",W51="No"),X51="Yes"),"Nominally Attributed",IF(AND(U51="Yes",X51="No"),"Non-Verifiable","Fragmented"))))))</f>
        <v/>
      </c>
      <c r="Z51" s="33" t="str">
        <f aca="false">IF(Y51="","",_xlfn.TEXTJOIN("; ",TRUE(),IF(U51="No","No accountable actor identified",""),IF(V51="No","Authority basis not documented",""),IF(W51="No","Substantive review evidence missing",""),IF(X51="No","Evidence record not retained or located","")))</f>
        <v/>
      </c>
      <c r="AA51" s="33" t="str">
        <f aca="false">IF(Y51="","",IF(OR(E51="Critical",Y51="Unattributed"),"Immediate",IF(OR(E51="High",Y51="Non-Verifiable"),"High",IF(Y51="Attributed","Low","Moderate"))))</f>
        <v/>
      </c>
      <c r="AB51" s="33"/>
      <c r="AC51" s="34"/>
      <c r="AD51" s="35"/>
    </row>
    <row r="52" customFormat="false" ht="42" hidden="false" customHeight="true" outlineLevel="0" collapsed="false">
      <c r="A52" s="32" t="str">
        <f aca="false">IF(B52="","","NS-"&amp;TEXT(ROW()-1,"000"))</f>
        <v/>
      </c>
      <c r="B52" s="33"/>
      <c r="C52" s="33"/>
      <c r="D52" s="33"/>
      <c r="E52" s="33"/>
      <c r="F52" s="33"/>
      <c r="G52" s="33"/>
      <c r="H52" s="33"/>
      <c r="I52" s="33"/>
      <c r="J52" s="33"/>
      <c r="K52" s="33"/>
      <c r="L52" s="33"/>
      <c r="M52" s="33"/>
      <c r="N52" s="33"/>
      <c r="O52" s="33"/>
      <c r="P52" s="33"/>
      <c r="Q52" s="33"/>
      <c r="R52" s="33"/>
      <c r="S52" s="34"/>
      <c r="T52" s="33"/>
      <c r="U52" s="33" t="str">
        <f aca="false">IF(B52="","",IF(LEN(H52)&gt;0,"Yes","No"))</f>
        <v/>
      </c>
      <c r="V52" s="33" t="str">
        <f aca="false">IF(B52="","",IF(LEN(J52)&gt;0,"Yes","No"))</f>
        <v/>
      </c>
      <c r="W52" s="33" t="str">
        <f aca="false">IF(B52="","",IF(OR(K52="No",K52="N/A"),"Yes",IF(AND(L52="Yes",LEN(M52)&gt;0,N52&lt;&gt;"No Evidence"),"Yes","No")))</f>
        <v/>
      </c>
      <c r="X52" s="33" t="str">
        <f aca="false">IF(B52="","",IF(LEN(P52)&gt;0,"Yes","No"))</f>
        <v/>
      </c>
      <c r="Y52" s="33" t="str">
        <f aca="false">IF(B52="","",IF(I52="Multiple / Unresolved Actors","Fragmented",IF(U52="No","Unattributed",IF(AND(U52="Yes",V52="Yes",W52="Yes",X52="Yes"),"Attributed",IF(AND(U52="Yes",OR(V52="No",W52="No"),X52="Yes"),"Nominally Attributed",IF(AND(U52="Yes",X52="No"),"Non-Verifiable","Fragmented"))))))</f>
        <v/>
      </c>
      <c r="Z52" s="33" t="str">
        <f aca="false">IF(Y52="","",_xlfn.TEXTJOIN("; ",TRUE(),IF(U52="No","No accountable actor identified",""),IF(V52="No","Authority basis not documented",""),IF(W52="No","Substantive review evidence missing",""),IF(X52="No","Evidence record not retained or located","")))</f>
        <v/>
      </c>
      <c r="AA52" s="33" t="str">
        <f aca="false">IF(Y52="","",IF(OR(E52="Critical",Y52="Unattributed"),"Immediate",IF(OR(E52="High",Y52="Non-Verifiable"),"High",IF(Y52="Attributed","Low","Moderate"))))</f>
        <v/>
      </c>
      <c r="AB52" s="33"/>
      <c r="AC52" s="34"/>
      <c r="AD52" s="35"/>
    </row>
    <row r="53" customFormat="false" ht="42" hidden="false" customHeight="true" outlineLevel="0" collapsed="false">
      <c r="A53" s="32" t="str">
        <f aca="false">IF(B53="","","NS-"&amp;TEXT(ROW()-1,"000"))</f>
        <v/>
      </c>
      <c r="B53" s="33"/>
      <c r="C53" s="33"/>
      <c r="D53" s="33"/>
      <c r="E53" s="33"/>
      <c r="F53" s="33"/>
      <c r="G53" s="33"/>
      <c r="H53" s="33"/>
      <c r="I53" s="33"/>
      <c r="J53" s="33"/>
      <c r="K53" s="33"/>
      <c r="L53" s="33"/>
      <c r="M53" s="33"/>
      <c r="N53" s="33"/>
      <c r="O53" s="33"/>
      <c r="P53" s="33"/>
      <c r="Q53" s="33"/>
      <c r="R53" s="33"/>
      <c r="S53" s="34"/>
      <c r="T53" s="33"/>
      <c r="U53" s="33" t="str">
        <f aca="false">IF(B53="","",IF(LEN(H53)&gt;0,"Yes","No"))</f>
        <v/>
      </c>
      <c r="V53" s="33" t="str">
        <f aca="false">IF(B53="","",IF(LEN(J53)&gt;0,"Yes","No"))</f>
        <v/>
      </c>
      <c r="W53" s="33" t="str">
        <f aca="false">IF(B53="","",IF(OR(K53="No",K53="N/A"),"Yes",IF(AND(L53="Yes",LEN(M53)&gt;0,N53&lt;&gt;"No Evidence"),"Yes","No")))</f>
        <v/>
      </c>
      <c r="X53" s="33" t="str">
        <f aca="false">IF(B53="","",IF(LEN(P53)&gt;0,"Yes","No"))</f>
        <v/>
      </c>
      <c r="Y53" s="33" t="str">
        <f aca="false">IF(B53="","",IF(I53="Multiple / Unresolved Actors","Fragmented",IF(U53="No","Unattributed",IF(AND(U53="Yes",V53="Yes",W53="Yes",X53="Yes"),"Attributed",IF(AND(U53="Yes",OR(V53="No",W53="No"),X53="Yes"),"Nominally Attributed",IF(AND(U53="Yes",X53="No"),"Non-Verifiable","Fragmented"))))))</f>
        <v/>
      </c>
      <c r="Z53" s="33" t="str">
        <f aca="false">IF(Y53="","",_xlfn.TEXTJOIN("; ",TRUE(),IF(U53="No","No accountable actor identified",""),IF(V53="No","Authority basis not documented",""),IF(W53="No","Substantive review evidence missing",""),IF(X53="No","Evidence record not retained or located","")))</f>
        <v/>
      </c>
      <c r="AA53" s="33" t="str">
        <f aca="false">IF(Y53="","",IF(OR(E53="Critical",Y53="Unattributed"),"Immediate",IF(OR(E53="High",Y53="Non-Verifiable"),"High",IF(Y53="Attributed","Low","Moderate"))))</f>
        <v/>
      </c>
      <c r="AB53" s="33"/>
      <c r="AC53" s="34"/>
      <c r="AD53" s="35"/>
    </row>
    <row r="54" customFormat="false" ht="42" hidden="false" customHeight="true" outlineLevel="0" collapsed="false">
      <c r="A54" s="32" t="str">
        <f aca="false">IF(B54="","","NS-"&amp;TEXT(ROW()-1,"000"))</f>
        <v/>
      </c>
      <c r="B54" s="33"/>
      <c r="C54" s="33"/>
      <c r="D54" s="33"/>
      <c r="E54" s="33"/>
      <c r="F54" s="33"/>
      <c r="G54" s="33"/>
      <c r="H54" s="33"/>
      <c r="I54" s="33"/>
      <c r="J54" s="33"/>
      <c r="K54" s="33"/>
      <c r="L54" s="33"/>
      <c r="M54" s="33"/>
      <c r="N54" s="33"/>
      <c r="O54" s="33"/>
      <c r="P54" s="33"/>
      <c r="Q54" s="33"/>
      <c r="R54" s="33"/>
      <c r="S54" s="34"/>
      <c r="T54" s="33"/>
      <c r="U54" s="33" t="str">
        <f aca="false">IF(B54="","",IF(LEN(H54)&gt;0,"Yes","No"))</f>
        <v/>
      </c>
      <c r="V54" s="33" t="str">
        <f aca="false">IF(B54="","",IF(LEN(J54)&gt;0,"Yes","No"))</f>
        <v/>
      </c>
      <c r="W54" s="33" t="str">
        <f aca="false">IF(B54="","",IF(OR(K54="No",K54="N/A"),"Yes",IF(AND(L54="Yes",LEN(M54)&gt;0,N54&lt;&gt;"No Evidence"),"Yes","No")))</f>
        <v/>
      </c>
      <c r="X54" s="33" t="str">
        <f aca="false">IF(B54="","",IF(LEN(P54)&gt;0,"Yes","No"))</f>
        <v/>
      </c>
      <c r="Y54" s="33" t="str">
        <f aca="false">IF(B54="","",IF(I54="Multiple / Unresolved Actors","Fragmented",IF(U54="No","Unattributed",IF(AND(U54="Yes",V54="Yes",W54="Yes",X54="Yes"),"Attributed",IF(AND(U54="Yes",OR(V54="No",W54="No"),X54="Yes"),"Nominally Attributed",IF(AND(U54="Yes",X54="No"),"Non-Verifiable","Fragmented"))))))</f>
        <v/>
      </c>
      <c r="Z54" s="33" t="str">
        <f aca="false">IF(Y54="","",_xlfn.TEXTJOIN("; ",TRUE(),IF(U54="No","No accountable actor identified",""),IF(V54="No","Authority basis not documented",""),IF(W54="No","Substantive review evidence missing",""),IF(X54="No","Evidence record not retained or located","")))</f>
        <v/>
      </c>
      <c r="AA54" s="33" t="str">
        <f aca="false">IF(Y54="","",IF(OR(E54="Critical",Y54="Unattributed"),"Immediate",IF(OR(E54="High",Y54="Non-Verifiable"),"High",IF(Y54="Attributed","Low","Moderate"))))</f>
        <v/>
      </c>
      <c r="AB54" s="33"/>
      <c r="AC54" s="34"/>
      <c r="AD54" s="35"/>
    </row>
    <row r="55" customFormat="false" ht="42" hidden="false" customHeight="true" outlineLevel="0" collapsed="false">
      <c r="A55" s="32" t="str">
        <f aca="false">IF(B55="","","NS-"&amp;TEXT(ROW()-1,"000"))</f>
        <v/>
      </c>
      <c r="B55" s="33"/>
      <c r="C55" s="33"/>
      <c r="D55" s="33"/>
      <c r="E55" s="33"/>
      <c r="F55" s="33"/>
      <c r="G55" s="33"/>
      <c r="H55" s="33"/>
      <c r="I55" s="33"/>
      <c r="J55" s="33"/>
      <c r="K55" s="33"/>
      <c r="L55" s="33"/>
      <c r="M55" s="33"/>
      <c r="N55" s="33"/>
      <c r="O55" s="33"/>
      <c r="P55" s="33"/>
      <c r="Q55" s="33"/>
      <c r="R55" s="33"/>
      <c r="S55" s="34"/>
      <c r="T55" s="33"/>
      <c r="U55" s="33" t="str">
        <f aca="false">IF(B55="","",IF(LEN(H55)&gt;0,"Yes","No"))</f>
        <v/>
      </c>
      <c r="V55" s="33" t="str">
        <f aca="false">IF(B55="","",IF(LEN(J55)&gt;0,"Yes","No"))</f>
        <v/>
      </c>
      <c r="W55" s="33" t="str">
        <f aca="false">IF(B55="","",IF(OR(K55="No",K55="N/A"),"Yes",IF(AND(L55="Yes",LEN(M55)&gt;0,N55&lt;&gt;"No Evidence"),"Yes","No")))</f>
        <v/>
      </c>
      <c r="X55" s="33" t="str">
        <f aca="false">IF(B55="","",IF(LEN(P55)&gt;0,"Yes","No"))</f>
        <v/>
      </c>
      <c r="Y55" s="33" t="str">
        <f aca="false">IF(B55="","",IF(I55="Multiple / Unresolved Actors","Fragmented",IF(U55="No","Unattributed",IF(AND(U55="Yes",V55="Yes",W55="Yes",X55="Yes"),"Attributed",IF(AND(U55="Yes",OR(V55="No",W55="No"),X55="Yes"),"Nominally Attributed",IF(AND(U55="Yes",X55="No"),"Non-Verifiable","Fragmented"))))))</f>
        <v/>
      </c>
      <c r="Z55" s="33" t="str">
        <f aca="false">IF(Y55="","",_xlfn.TEXTJOIN("; ",TRUE(),IF(U55="No","No accountable actor identified",""),IF(V55="No","Authority basis not documented",""),IF(W55="No","Substantive review evidence missing",""),IF(X55="No","Evidence record not retained or located","")))</f>
        <v/>
      </c>
      <c r="AA55" s="33" t="str">
        <f aca="false">IF(Y55="","",IF(OR(E55="Critical",Y55="Unattributed"),"Immediate",IF(OR(E55="High",Y55="Non-Verifiable"),"High",IF(Y55="Attributed","Low","Moderate"))))</f>
        <v/>
      </c>
      <c r="AB55" s="33"/>
      <c r="AC55" s="34"/>
      <c r="AD55" s="35"/>
    </row>
    <row r="56" customFormat="false" ht="42" hidden="false" customHeight="true" outlineLevel="0" collapsed="false">
      <c r="A56" s="32" t="str">
        <f aca="false">IF(B56="","","NS-"&amp;TEXT(ROW()-1,"000"))</f>
        <v/>
      </c>
      <c r="B56" s="33"/>
      <c r="C56" s="33"/>
      <c r="D56" s="33"/>
      <c r="E56" s="33"/>
      <c r="F56" s="33"/>
      <c r="G56" s="33"/>
      <c r="H56" s="33"/>
      <c r="I56" s="33"/>
      <c r="J56" s="33"/>
      <c r="K56" s="33"/>
      <c r="L56" s="33"/>
      <c r="M56" s="33"/>
      <c r="N56" s="33"/>
      <c r="O56" s="33"/>
      <c r="P56" s="33"/>
      <c r="Q56" s="33"/>
      <c r="R56" s="33"/>
      <c r="S56" s="34"/>
      <c r="T56" s="33"/>
      <c r="U56" s="33" t="str">
        <f aca="false">IF(B56="","",IF(LEN(H56)&gt;0,"Yes","No"))</f>
        <v/>
      </c>
      <c r="V56" s="33" t="str">
        <f aca="false">IF(B56="","",IF(LEN(J56)&gt;0,"Yes","No"))</f>
        <v/>
      </c>
      <c r="W56" s="33" t="str">
        <f aca="false">IF(B56="","",IF(OR(K56="No",K56="N/A"),"Yes",IF(AND(L56="Yes",LEN(M56)&gt;0,N56&lt;&gt;"No Evidence"),"Yes","No")))</f>
        <v/>
      </c>
      <c r="X56" s="33" t="str">
        <f aca="false">IF(B56="","",IF(LEN(P56)&gt;0,"Yes","No"))</f>
        <v/>
      </c>
      <c r="Y56" s="33" t="str">
        <f aca="false">IF(B56="","",IF(I56="Multiple / Unresolved Actors","Fragmented",IF(U56="No","Unattributed",IF(AND(U56="Yes",V56="Yes",W56="Yes",X56="Yes"),"Attributed",IF(AND(U56="Yes",OR(V56="No",W56="No"),X56="Yes"),"Nominally Attributed",IF(AND(U56="Yes",X56="No"),"Non-Verifiable","Fragmented"))))))</f>
        <v/>
      </c>
      <c r="Z56" s="33" t="str">
        <f aca="false">IF(Y56="","",_xlfn.TEXTJOIN("; ",TRUE(),IF(U56="No","No accountable actor identified",""),IF(V56="No","Authority basis not documented",""),IF(W56="No","Substantive review evidence missing",""),IF(X56="No","Evidence record not retained or located","")))</f>
        <v/>
      </c>
      <c r="AA56" s="33" t="str">
        <f aca="false">IF(Y56="","",IF(OR(E56="Critical",Y56="Unattributed"),"Immediate",IF(OR(E56="High",Y56="Non-Verifiable"),"High",IF(Y56="Attributed","Low","Moderate"))))</f>
        <v/>
      </c>
      <c r="AB56" s="33"/>
      <c r="AC56" s="34"/>
      <c r="AD56" s="35"/>
    </row>
    <row r="57" customFormat="false" ht="42" hidden="false" customHeight="true" outlineLevel="0" collapsed="false">
      <c r="A57" s="32" t="str">
        <f aca="false">IF(B57="","","NS-"&amp;TEXT(ROW()-1,"000"))</f>
        <v/>
      </c>
      <c r="B57" s="33"/>
      <c r="C57" s="33"/>
      <c r="D57" s="33"/>
      <c r="E57" s="33"/>
      <c r="F57" s="33"/>
      <c r="G57" s="33"/>
      <c r="H57" s="33"/>
      <c r="I57" s="33"/>
      <c r="J57" s="33"/>
      <c r="K57" s="33"/>
      <c r="L57" s="33"/>
      <c r="M57" s="33"/>
      <c r="N57" s="33"/>
      <c r="O57" s="33"/>
      <c r="P57" s="33"/>
      <c r="Q57" s="33"/>
      <c r="R57" s="33"/>
      <c r="S57" s="34"/>
      <c r="T57" s="33"/>
      <c r="U57" s="33" t="str">
        <f aca="false">IF(B57="","",IF(LEN(H57)&gt;0,"Yes","No"))</f>
        <v/>
      </c>
      <c r="V57" s="33" t="str">
        <f aca="false">IF(B57="","",IF(LEN(J57)&gt;0,"Yes","No"))</f>
        <v/>
      </c>
      <c r="W57" s="33" t="str">
        <f aca="false">IF(B57="","",IF(OR(K57="No",K57="N/A"),"Yes",IF(AND(L57="Yes",LEN(M57)&gt;0,N57&lt;&gt;"No Evidence"),"Yes","No")))</f>
        <v/>
      </c>
      <c r="X57" s="33" t="str">
        <f aca="false">IF(B57="","",IF(LEN(P57)&gt;0,"Yes","No"))</f>
        <v/>
      </c>
      <c r="Y57" s="33" t="str">
        <f aca="false">IF(B57="","",IF(I57="Multiple / Unresolved Actors","Fragmented",IF(U57="No","Unattributed",IF(AND(U57="Yes",V57="Yes",W57="Yes",X57="Yes"),"Attributed",IF(AND(U57="Yes",OR(V57="No",W57="No"),X57="Yes"),"Nominally Attributed",IF(AND(U57="Yes",X57="No"),"Non-Verifiable","Fragmented"))))))</f>
        <v/>
      </c>
      <c r="Z57" s="33" t="str">
        <f aca="false">IF(Y57="","",_xlfn.TEXTJOIN("; ",TRUE(),IF(U57="No","No accountable actor identified",""),IF(V57="No","Authority basis not documented",""),IF(W57="No","Substantive review evidence missing",""),IF(X57="No","Evidence record not retained or located","")))</f>
        <v/>
      </c>
      <c r="AA57" s="33" t="str">
        <f aca="false">IF(Y57="","",IF(OR(E57="Critical",Y57="Unattributed"),"Immediate",IF(OR(E57="High",Y57="Non-Verifiable"),"High",IF(Y57="Attributed","Low","Moderate"))))</f>
        <v/>
      </c>
      <c r="AB57" s="33"/>
      <c r="AC57" s="34"/>
      <c r="AD57" s="35"/>
    </row>
    <row r="58" customFormat="false" ht="42" hidden="false" customHeight="true" outlineLevel="0" collapsed="false">
      <c r="A58" s="32" t="str">
        <f aca="false">IF(B58="","","NS-"&amp;TEXT(ROW()-1,"000"))</f>
        <v/>
      </c>
      <c r="B58" s="33"/>
      <c r="C58" s="33"/>
      <c r="D58" s="33"/>
      <c r="E58" s="33"/>
      <c r="F58" s="33"/>
      <c r="G58" s="33"/>
      <c r="H58" s="33"/>
      <c r="I58" s="33"/>
      <c r="J58" s="33"/>
      <c r="K58" s="33"/>
      <c r="L58" s="33"/>
      <c r="M58" s="33"/>
      <c r="N58" s="33"/>
      <c r="O58" s="33"/>
      <c r="P58" s="33"/>
      <c r="Q58" s="33"/>
      <c r="R58" s="33"/>
      <c r="S58" s="34"/>
      <c r="T58" s="33"/>
      <c r="U58" s="33" t="str">
        <f aca="false">IF(B58="","",IF(LEN(H58)&gt;0,"Yes","No"))</f>
        <v/>
      </c>
      <c r="V58" s="33" t="str">
        <f aca="false">IF(B58="","",IF(LEN(J58)&gt;0,"Yes","No"))</f>
        <v/>
      </c>
      <c r="W58" s="33" t="str">
        <f aca="false">IF(B58="","",IF(OR(K58="No",K58="N/A"),"Yes",IF(AND(L58="Yes",LEN(M58)&gt;0,N58&lt;&gt;"No Evidence"),"Yes","No")))</f>
        <v/>
      </c>
      <c r="X58" s="33" t="str">
        <f aca="false">IF(B58="","",IF(LEN(P58)&gt;0,"Yes","No"))</f>
        <v/>
      </c>
      <c r="Y58" s="33" t="str">
        <f aca="false">IF(B58="","",IF(I58="Multiple / Unresolved Actors","Fragmented",IF(U58="No","Unattributed",IF(AND(U58="Yes",V58="Yes",W58="Yes",X58="Yes"),"Attributed",IF(AND(U58="Yes",OR(V58="No",W58="No"),X58="Yes"),"Nominally Attributed",IF(AND(U58="Yes",X58="No"),"Non-Verifiable","Fragmented"))))))</f>
        <v/>
      </c>
      <c r="Z58" s="33" t="str">
        <f aca="false">IF(Y58="","",_xlfn.TEXTJOIN("; ",TRUE(),IF(U58="No","No accountable actor identified",""),IF(V58="No","Authority basis not documented",""),IF(W58="No","Substantive review evidence missing",""),IF(X58="No","Evidence record not retained or located","")))</f>
        <v/>
      </c>
      <c r="AA58" s="33" t="str">
        <f aca="false">IF(Y58="","",IF(OR(E58="Critical",Y58="Unattributed"),"Immediate",IF(OR(E58="High",Y58="Non-Verifiable"),"High",IF(Y58="Attributed","Low","Moderate"))))</f>
        <v/>
      </c>
      <c r="AB58" s="33"/>
      <c r="AC58" s="34"/>
      <c r="AD58" s="35"/>
    </row>
    <row r="59" customFormat="false" ht="42" hidden="false" customHeight="true" outlineLevel="0" collapsed="false">
      <c r="A59" s="32" t="str">
        <f aca="false">IF(B59="","","NS-"&amp;TEXT(ROW()-1,"000"))</f>
        <v/>
      </c>
      <c r="B59" s="33"/>
      <c r="C59" s="33"/>
      <c r="D59" s="33"/>
      <c r="E59" s="33"/>
      <c r="F59" s="33"/>
      <c r="G59" s="33"/>
      <c r="H59" s="33"/>
      <c r="I59" s="33"/>
      <c r="J59" s="33"/>
      <c r="K59" s="33"/>
      <c r="L59" s="33"/>
      <c r="M59" s="33"/>
      <c r="N59" s="33"/>
      <c r="O59" s="33"/>
      <c r="P59" s="33"/>
      <c r="Q59" s="33"/>
      <c r="R59" s="33"/>
      <c r="S59" s="34"/>
      <c r="T59" s="33"/>
      <c r="U59" s="33" t="str">
        <f aca="false">IF(B59="","",IF(LEN(H59)&gt;0,"Yes","No"))</f>
        <v/>
      </c>
      <c r="V59" s="33" t="str">
        <f aca="false">IF(B59="","",IF(LEN(J59)&gt;0,"Yes","No"))</f>
        <v/>
      </c>
      <c r="W59" s="33" t="str">
        <f aca="false">IF(B59="","",IF(OR(K59="No",K59="N/A"),"Yes",IF(AND(L59="Yes",LEN(M59)&gt;0,N59&lt;&gt;"No Evidence"),"Yes","No")))</f>
        <v/>
      </c>
      <c r="X59" s="33" t="str">
        <f aca="false">IF(B59="","",IF(LEN(P59)&gt;0,"Yes","No"))</f>
        <v/>
      </c>
      <c r="Y59" s="33" t="str">
        <f aca="false">IF(B59="","",IF(I59="Multiple / Unresolved Actors","Fragmented",IF(U59="No","Unattributed",IF(AND(U59="Yes",V59="Yes",W59="Yes",X59="Yes"),"Attributed",IF(AND(U59="Yes",OR(V59="No",W59="No"),X59="Yes"),"Nominally Attributed",IF(AND(U59="Yes",X59="No"),"Non-Verifiable","Fragmented"))))))</f>
        <v/>
      </c>
      <c r="Z59" s="33" t="str">
        <f aca="false">IF(Y59="","",_xlfn.TEXTJOIN("; ",TRUE(),IF(U59="No","No accountable actor identified",""),IF(V59="No","Authority basis not documented",""),IF(W59="No","Substantive review evidence missing",""),IF(X59="No","Evidence record not retained or located","")))</f>
        <v/>
      </c>
      <c r="AA59" s="33" t="str">
        <f aca="false">IF(Y59="","",IF(OR(E59="Critical",Y59="Unattributed"),"Immediate",IF(OR(E59="High",Y59="Non-Verifiable"),"High",IF(Y59="Attributed","Low","Moderate"))))</f>
        <v/>
      </c>
      <c r="AB59" s="33"/>
      <c r="AC59" s="34"/>
      <c r="AD59" s="35"/>
    </row>
    <row r="60" customFormat="false" ht="42" hidden="false" customHeight="true" outlineLevel="0" collapsed="false">
      <c r="A60" s="32" t="str">
        <f aca="false">IF(B60="","","NS-"&amp;TEXT(ROW()-1,"000"))</f>
        <v/>
      </c>
      <c r="B60" s="33"/>
      <c r="C60" s="33"/>
      <c r="D60" s="33"/>
      <c r="E60" s="33"/>
      <c r="F60" s="33"/>
      <c r="G60" s="33"/>
      <c r="H60" s="33"/>
      <c r="I60" s="33"/>
      <c r="J60" s="33"/>
      <c r="K60" s="33"/>
      <c r="L60" s="33"/>
      <c r="M60" s="33"/>
      <c r="N60" s="33"/>
      <c r="O60" s="33"/>
      <c r="P60" s="33"/>
      <c r="Q60" s="33"/>
      <c r="R60" s="33"/>
      <c r="S60" s="34"/>
      <c r="T60" s="33"/>
      <c r="U60" s="33" t="str">
        <f aca="false">IF(B60="","",IF(LEN(H60)&gt;0,"Yes","No"))</f>
        <v/>
      </c>
      <c r="V60" s="33" t="str">
        <f aca="false">IF(B60="","",IF(LEN(J60)&gt;0,"Yes","No"))</f>
        <v/>
      </c>
      <c r="W60" s="33" t="str">
        <f aca="false">IF(B60="","",IF(OR(K60="No",K60="N/A"),"Yes",IF(AND(L60="Yes",LEN(M60)&gt;0,N60&lt;&gt;"No Evidence"),"Yes","No")))</f>
        <v/>
      </c>
      <c r="X60" s="33" t="str">
        <f aca="false">IF(B60="","",IF(LEN(P60)&gt;0,"Yes","No"))</f>
        <v/>
      </c>
      <c r="Y60" s="33" t="str">
        <f aca="false">IF(B60="","",IF(I60="Multiple / Unresolved Actors","Fragmented",IF(U60="No","Unattributed",IF(AND(U60="Yes",V60="Yes",W60="Yes",X60="Yes"),"Attributed",IF(AND(U60="Yes",OR(V60="No",W60="No"),X60="Yes"),"Nominally Attributed",IF(AND(U60="Yes",X60="No"),"Non-Verifiable","Fragmented"))))))</f>
        <v/>
      </c>
      <c r="Z60" s="33" t="str">
        <f aca="false">IF(Y60="","",_xlfn.TEXTJOIN("; ",TRUE(),IF(U60="No","No accountable actor identified",""),IF(V60="No","Authority basis not documented",""),IF(W60="No","Substantive review evidence missing",""),IF(X60="No","Evidence record not retained or located","")))</f>
        <v/>
      </c>
      <c r="AA60" s="33" t="str">
        <f aca="false">IF(Y60="","",IF(OR(E60="Critical",Y60="Unattributed"),"Immediate",IF(OR(E60="High",Y60="Non-Verifiable"),"High",IF(Y60="Attributed","Low","Moderate"))))</f>
        <v/>
      </c>
      <c r="AB60" s="33"/>
      <c r="AC60" s="34"/>
      <c r="AD60" s="35"/>
    </row>
    <row r="61" customFormat="false" ht="42" hidden="false" customHeight="true" outlineLevel="0" collapsed="false">
      <c r="A61" s="32" t="str">
        <f aca="false">IF(B61="","","NS-"&amp;TEXT(ROW()-1,"000"))</f>
        <v/>
      </c>
      <c r="B61" s="33"/>
      <c r="C61" s="33"/>
      <c r="D61" s="33"/>
      <c r="E61" s="33"/>
      <c r="F61" s="33"/>
      <c r="G61" s="33"/>
      <c r="H61" s="33"/>
      <c r="I61" s="33"/>
      <c r="J61" s="33"/>
      <c r="K61" s="33"/>
      <c r="L61" s="33"/>
      <c r="M61" s="33"/>
      <c r="N61" s="33"/>
      <c r="O61" s="33"/>
      <c r="P61" s="33"/>
      <c r="Q61" s="33"/>
      <c r="R61" s="33"/>
      <c r="S61" s="34"/>
      <c r="T61" s="33"/>
      <c r="U61" s="33" t="str">
        <f aca="false">IF(B61="","",IF(LEN(H61)&gt;0,"Yes","No"))</f>
        <v/>
      </c>
      <c r="V61" s="33" t="str">
        <f aca="false">IF(B61="","",IF(LEN(J61)&gt;0,"Yes","No"))</f>
        <v/>
      </c>
      <c r="W61" s="33" t="str">
        <f aca="false">IF(B61="","",IF(OR(K61="No",K61="N/A"),"Yes",IF(AND(L61="Yes",LEN(M61)&gt;0,N61&lt;&gt;"No Evidence"),"Yes","No")))</f>
        <v/>
      </c>
      <c r="X61" s="33" t="str">
        <f aca="false">IF(B61="","",IF(LEN(P61)&gt;0,"Yes","No"))</f>
        <v/>
      </c>
      <c r="Y61" s="33" t="str">
        <f aca="false">IF(B61="","",IF(I61="Multiple / Unresolved Actors","Fragmented",IF(U61="No","Unattributed",IF(AND(U61="Yes",V61="Yes",W61="Yes",X61="Yes"),"Attributed",IF(AND(U61="Yes",OR(V61="No",W61="No"),X61="Yes"),"Nominally Attributed",IF(AND(U61="Yes",X61="No"),"Non-Verifiable","Fragmented"))))))</f>
        <v/>
      </c>
      <c r="Z61" s="33" t="str">
        <f aca="false">IF(Y61="","",_xlfn.TEXTJOIN("; ",TRUE(),IF(U61="No","No accountable actor identified",""),IF(V61="No","Authority basis not documented",""),IF(W61="No","Substantive review evidence missing",""),IF(X61="No","Evidence record not retained or located","")))</f>
        <v/>
      </c>
      <c r="AA61" s="33" t="str">
        <f aca="false">IF(Y61="","",IF(OR(E61="Critical",Y61="Unattributed"),"Immediate",IF(OR(E61="High",Y61="Non-Verifiable"),"High",IF(Y61="Attributed","Low","Moderate"))))</f>
        <v/>
      </c>
      <c r="AB61" s="33"/>
      <c r="AC61" s="34"/>
      <c r="AD61" s="35"/>
    </row>
    <row r="62" customFormat="false" ht="42" hidden="false" customHeight="true" outlineLevel="0" collapsed="false">
      <c r="A62" s="32" t="str">
        <f aca="false">IF(B62="","","NS-"&amp;TEXT(ROW()-1,"000"))</f>
        <v/>
      </c>
      <c r="B62" s="33"/>
      <c r="C62" s="33"/>
      <c r="D62" s="33"/>
      <c r="E62" s="33"/>
      <c r="F62" s="33"/>
      <c r="G62" s="33"/>
      <c r="H62" s="33"/>
      <c r="I62" s="33"/>
      <c r="J62" s="33"/>
      <c r="K62" s="33"/>
      <c r="L62" s="33"/>
      <c r="M62" s="33"/>
      <c r="N62" s="33"/>
      <c r="O62" s="33"/>
      <c r="P62" s="33"/>
      <c r="Q62" s="33"/>
      <c r="R62" s="33"/>
      <c r="S62" s="34"/>
      <c r="T62" s="33"/>
      <c r="U62" s="33" t="str">
        <f aca="false">IF(B62="","",IF(LEN(H62)&gt;0,"Yes","No"))</f>
        <v/>
      </c>
      <c r="V62" s="33" t="str">
        <f aca="false">IF(B62="","",IF(LEN(J62)&gt;0,"Yes","No"))</f>
        <v/>
      </c>
      <c r="W62" s="33" t="str">
        <f aca="false">IF(B62="","",IF(OR(K62="No",K62="N/A"),"Yes",IF(AND(L62="Yes",LEN(M62)&gt;0,N62&lt;&gt;"No Evidence"),"Yes","No")))</f>
        <v/>
      </c>
      <c r="X62" s="33" t="str">
        <f aca="false">IF(B62="","",IF(LEN(P62)&gt;0,"Yes","No"))</f>
        <v/>
      </c>
      <c r="Y62" s="33" t="str">
        <f aca="false">IF(B62="","",IF(I62="Multiple / Unresolved Actors","Fragmented",IF(U62="No","Unattributed",IF(AND(U62="Yes",V62="Yes",W62="Yes",X62="Yes"),"Attributed",IF(AND(U62="Yes",OR(V62="No",W62="No"),X62="Yes"),"Nominally Attributed",IF(AND(U62="Yes",X62="No"),"Non-Verifiable","Fragmented"))))))</f>
        <v/>
      </c>
      <c r="Z62" s="33" t="str">
        <f aca="false">IF(Y62="","",_xlfn.TEXTJOIN("; ",TRUE(),IF(U62="No","No accountable actor identified",""),IF(V62="No","Authority basis not documented",""),IF(W62="No","Substantive review evidence missing",""),IF(X62="No","Evidence record not retained or located","")))</f>
        <v/>
      </c>
      <c r="AA62" s="33" t="str">
        <f aca="false">IF(Y62="","",IF(OR(E62="Critical",Y62="Unattributed"),"Immediate",IF(OR(E62="High",Y62="Non-Verifiable"),"High",IF(Y62="Attributed","Low","Moderate"))))</f>
        <v/>
      </c>
      <c r="AB62" s="33"/>
      <c r="AC62" s="34"/>
      <c r="AD62" s="35"/>
    </row>
    <row r="63" customFormat="false" ht="42" hidden="false" customHeight="true" outlineLevel="0" collapsed="false">
      <c r="A63" s="32" t="str">
        <f aca="false">IF(B63="","","NS-"&amp;TEXT(ROW()-1,"000"))</f>
        <v/>
      </c>
      <c r="B63" s="33"/>
      <c r="C63" s="33"/>
      <c r="D63" s="33"/>
      <c r="E63" s="33"/>
      <c r="F63" s="33"/>
      <c r="G63" s="33"/>
      <c r="H63" s="33"/>
      <c r="I63" s="33"/>
      <c r="J63" s="33"/>
      <c r="K63" s="33"/>
      <c r="L63" s="33"/>
      <c r="M63" s="33"/>
      <c r="N63" s="33"/>
      <c r="O63" s="33"/>
      <c r="P63" s="33"/>
      <c r="Q63" s="33"/>
      <c r="R63" s="33"/>
      <c r="S63" s="34"/>
      <c r="T63" s="33"/>
      <c r="U63" s="33" t="str">
        <f aca="false">IF(B63="","",IF(LEN(H63)&gt;0,"Yes","No"))</f>
        <v/>
      </c>
      <c r="V63" s="33" t="str">
        <f aca="false">IF(B63="","",IF(LEN(J63)&gt;0,"Yes","No"))</f>
        <v/>
      </c>
      <c r="W63" s="33" t="str">
        <f aca="false">IF(B63="","",IF(OR(K63="No",K63="N/A"),"Yes",IF(AND(L63="Yes",LEN(M63)&gt;0,N63&lt;&gt;"No Evidence"),"Yes","No")))</f>
        <v/>
      </c>
      <c r="X63" s="33" t="str">
        <f aca="false">IF(B63="","",IF(LEN(P63)&gt;0,"Yes","No"))</f>
        <v/>
      </c>
      <c r="Y63" s="33" t="str">
        <f aca="false">IF(B63="","",IF(I63="Multiple / Unresolved Actors","Fragmented",IF(U63="No","Unattributed",IF(AND(U63="Yes",V63="Yes",W63="Yes",X63="Yes"),"Attributed",IF(AND(U63="Yes",OR(V63="No",W63="No"),X63="Yes"),"Nominally Attributed",IF(AND(U63="Yes",X63="No"),"Non-Verifiable","Fragmented"))))))</f>
        <v/>
      </c>
      <c r="Z63" s="33" t="str">
        <f aca="false">IF(Y63="","",_xlfn.TEXTJOIN("; ",TRUE(),IF(U63="No","No accountable actor identified",""),IF(V63="No","Authority basis not documented",""),IF(W63="No","Substantive review evidence missing",""),IF(X63="No","Evidence record not retained or located","")))</f>
        <v/>
      </c>
      <c r="AA63" s="33" t="str">
        <f aca="false">IF(Y63="","",IF(OR(E63="Critical",Y63="Unattributed"),"Immediate",IF(OR(E63="High",Y63="Non-Verifiable"),"High",IF(Y63="Attributed","Low","Moderate"))))</f>
        <v/>
      </c>
      <c r="AB63" s="33"/>
      <c r="AC63" s="34"/>
      <c r="AD63" s="35"/>
    </row>
    <row r="64" customFormat="false" ht="42" hidden="false" customHeight="true" outlineLevel="0" collapsed="false">
      <c r="A64" s="32" t="str">
        <f aca="false">IF(B64="","","NS-"&amp;TEXT(ROW()-1,"000"))</f>
        <v/>
      </c>
      <c r="B64" s="33"/>
      <c r="C64" s="33"/>
      <c r="D64" s="33"/>
      <c r="E64" s="33"/>
      <c r="F64" s="33"/>
      <c r="G64" s="33"/>
      <c r="H64" s="33"/>
      <c r="I64" s="33"/>
      <c r="J64" s="33"/>
      <c r="K64" s="33"/>
      <c r="L64" s="33"/>
      <c r="M64" s="33"/>
      <c r="N64" s="33"/>
      <c r="O64" s="33"/>
      <c r="P64" s="33"/>
      <c r="Q64" s="33"/>
      <c r="R64" s="33"/>
      <c r="S64" s="34"/>
      <c r="T64" s="33"/>
      <c r="U64" s="33" t="str">
        <f aca="false">IF(B64="","",IF(LEN(H64)&gt;0,"Yes","No"))</f>
        <v/>
      </c>
      <c r="V64" s="33" t="str">
        <f aca="false">IF(B64="","",IF(LEN(J64)&gt;0,"Yes","No"))</f>
        <v/>
      </c>
      <c r="W64" s="33" t="str">
        <f aca="false">IF(B64="","",IF(OR(K64="No",K64="N/A"),"Yes",IF(AND(L64="Yes",LEN(M64)&gt;0,N64&lt;&gt;"No Evidence"),"Yes","No")))</f>
        <v/>
      </c>
      <c r="X64" s="33" t="str">
        <f aca="false">IF(B64="","",IF(LEN(P64)&gt;0,"Yes","No"))</f>
        <v/>
      </c>
      <c r="Y64" s="33" t="str">
        <f aca="false">IF(B64="","",IF(I64="Multiple / Unresolved Actors","Fragmented",IF(U64="No","Unattributed",IF(AND(U64="Yes",V64="Yes",W64="Yes",X64="Yes"),"Attributed",IF(AND(U64="Yes",OR(V64="No",W64="No"),X64="Yes"),"Nominally Attributed",IF(AND(U64="Yes",X64="No"),"Non-Verifiable","Fragmented"))))))</f>
        <v/>
      </c>
      <c r="Z64" s="33" t="str">
        <f aca="false">IF(Y64="","",_xlfn.TEXTJOIN("; ",TRUE(),IF(U64="No","No accountable actor identified",""),IF(V64="No","Authority basis not documented",""),IF(W64="No","Substantive review evidence missing",""),IF(X64="No","Evidence record not retained or located","")))</f>
        <v/>
      </c>
      <c r="AA64" s="33" t="str">
        <f aca="false">IF(Y64="","",IF(OR(E64="Critical",Y64="Unattributed"),"Immediate",IF(OR(E64="High",Y64="Non-Verifiable"),"High",IF(Y64="Attributed","Low","Moderate"))))</f>
        <v/>
      </c>
      <c r="AB64" s="33"/>
      <c r="AC64" s="34"/>
      <c r="AD64" s="35"/>
    </row>
    <row r="65" customFormat="false" ht="42" hidden="false" customHeight="true" outlineLevel="0" collapsed="false">
      <c r="A65" s="32" t="str">
        <f aca="false">IF(B65="","","NS-"&amp;TEXT(ROW()-1,"000"))</f>
        <v/>
      </c>
      <c r="B65" s="33"/>
      <c r="C65" s="33"/>
      <c r="D65" s="33"/>
      <c r="E65" s="33"/>
      <c r="F65" s="33"/>
      <c r="G65" s="33"/>
      <c r="H65" s="33"/>
      <c r="I65" s="33"/>
      <c r="J65" s="33"/>
      <c r="K65" s="33"/>
      <c r="L65" s="33"/>
      <c r="M65" s="33"/>
      <c r="N65" s="33"/>
      <c r="O65" s="33"/>
      <c r="P65" s="33"/>
      <c r="Q65" s="33"/>
      <c r="R65" s="33"/>
      <c r="S65" s="34"/>
      <c r="T65" s="33"/>
      <c r="U65" s="33" t="str">
        <f aca="false">IF(B65="","",IF(LEN(H65)&gt;0,"Yes","No"))</f>
        <v/>
      </c>
      <c r="V65" s="33" t="str">
        <f aca="false">IF(B65="","",IF(LEN(J65)&gt;0,"Yes","No"))</f>
        <v/>
      </c>
      <c r="W65" s="33" t="str">
        <f aca="false">IF(B65="","",IF(OR(K65="No",K65="N/A"),"Yes",IF(AND(L65="Yes",LEN(M65)&gt;0,N65&lt;&gt;"No Evidence"),"Yes","No")))</f>
        <v/>
      </c>
      <c r="X65" s="33" t="str">
        <f aca="false">IF(B65="","",IF(LEN(P65)&gt;0,"Yes","No"))</f>
        <v/>
      </c>
      <c r="Y65" s="33" t="str">
        <f aca="false">IF(B65="","",IF(I65="Multiple / Unresolved Actors","Fragmented",IF(U65="No","Unattributed",IF(AND(U65="Yes",V65="Yes",W65="Yes",X65="Yes"),"Attributed",IF(AND(U65="Yes",OR(V65="No",W65="No"),X65="Yes"),"Nominally Attributed",IF(AND(U65="Yes",X65="No"),"Non-Verifiable","Fragmented"))))))</f>
        <v/>
      </c>
      <c r="Z65" s="33" t="str">
        <f aca="false">IF(Y65="","",_xlfn.TEXTJOIN("; ",TRUE(),IF(U65="No","No accountable actor identified",""),IF(V65="No","Authority basis not documented",""),IF(W65="No","Substantive review evidence missing",""),IF(X65="No","Evidence record not retained or located","")))</f>
        <v/>
      </c>
      <c r="AA65" s="33" t="str">
        <f aca="false">IF(Y65="","",IF(OR(E65="Critical",Y65="Unattributed"),"Immediate",IF(OR(E65="High",Y65="Non-Verifiable"),"High",IF(Y65="Attributed","Low","Moderate"))))</f>
        <v/>
      </c>
      <c r="AB65" s="33"/>
      <c r="AC65" s="34"/>
      <c r="AD65" s="35"/>
    </row>
    <row r="66" customFormat="false" ht="42" hidden="false" customHeight="true" outlineLevel="0" collapsed="false">
      <c r="A66" s="32" t="str">
        <f aca="false">IF(B66="","","NS-"&amp;TEXT(ROW()-1,"000"))</f>
        <v/>
      </c>
      <c r="B66" s="33"/>
      <c r="C66" s="33"/>
      <c r="D66" s="33"/>
      <c r="E66" s="33"/>
      <c r="F66" s="33"/>
      <c r="G66" s="33"/>
      <c r="H66" s="33"/>
      <c r="I66" s="33"/>
      <c r="J66" s="33"/>
      <c r="K66" s="33"/>
      <c r="L66" s="33"/>
      <c r="M66" s="33"/>
      <c r="N66" s="33"/>
      <c r="O66" s="33"/>
      <c r="P66" s="33"/>
      <c r="Q66" s="33"/>
      <c r="R66" s="33"/>
      <c r="S66" s="34"/>
      <c r="T66" s="33"/>
      <c r="U66" s="33" t="str">
        <f aca="false">IF(B66="","",IF(LEN(H66)&gt;0,"Yes","No"))</f>
        <v/>
      </c>
      <c r="V66" s="33" t="str">
        <f aca="false">IF(B66="","",IF(LEN(J66)&gt;0,"Yes","No"))</f>
        <v/>
      </c>
      <c r="W66" s="33" t="str">
        <f aca="false">IF(B66="","",IF(OR(K66="No",K66="N/A"),"Yes",IF(AND(L66="Yes",LEN(M66)&gt;0,N66&lt;&gt;"No Evidence"),"Yes","No")))</f>
        <v/>
      </c>
      <c r="X66" s="33" t="str">
        <f aca="false">IF(B66="","",IF(LEN(P66)&gt;0,"Yes","No"))</f>
        <v/>
      </c>
      <c r="Y66" s="33" t="str">
        <f aca="false">IF(B66="","",IF(I66="Multiple / Unresolved Actors","Fragmented",IF(U66="No","Unattributed",IF(AND(U66="Yes",V66="Yes",W66="Yes",X66="Yes"),"Attributed",IF(AND(U66="Yes",OR(V66="No",W66="No"),X66="Yes"),"Nominally Attributed",IF(AND(U66="Yes",X66="No"),"Non-Verifiable","Fragmented"))))))</f>
        <v/>
      </c>
      <c r="Z66" s="33" t="str">
        <f aca="false">IF(Y66="","",_xlfn.TEXTJOIN("; ",TRUE(),IF(U66="No","No accountable actor identified",""),IF(V66="No","Authority basis not documented",""),IF(W66="No","Substantive review evidence missing",""),IF(X66="No","Evidence record not retained or located","")))</f>
        <v/>
      </c>
      <c r="AA66" s="33" t="str">
        <f aca="false">IF(Y66="","",IF(OR(E66="Critical",Y66="Unattributed"),"Immediate",IF(OR(E66="High",Y66="Non-Verifiable"),"High",IF(Y66="Attributed","Low","Moderate"))))</f>
        <v/>
      </c>
      <c r="AB66" s="33"/>
      <c r="AC66" s="34"/>
      <c r="AD66" s="35"/>
    </row>
    <row r="67" customFormat="false" ht="42" hidden="false" customHeight="true" outlineLevel="0" collapsed="false">
      <c r="A67" s="32" t="str">
        <f aca="false">IF(B67="","","NS-"&amp;TEXT(ROW()-1,"000"))</f>
        <v/>
      </c>
      <c r="B67" s="33"/>
      <c r="C67" s="33"/>
      <c r="D67" s="33"/>
      <c r="E67" s="33"/>
      <c r="F67" s="33"/>
      <c r="G67" s="33"/>
      <c r="H67" s="33"/>
      <c r="I67" s="33"/>
      <c r="J67" s="33"/>
      <c r="K67" s="33"/>
      <c r="L67" s="33"/>
      <c r="M67" s="33"/>
      <c r="N67" s="33"/>
      <c r="O67" s="33"/>
      <c r="P67" s="33"/>
      <c r="Q67" s="33"/>
      <c r="R67" s="33"/>
      <c r="S67" s="34"/>
      <c r="T67" s="33"/>
      <c r="U67" s="33" t="str">
        <f aca="false">IF(B67="","",IF(LEN(H67)&gt;0,"Yes","No"))</f>
        <v/>
      </c>
      <c r="V67" s="33" t="str">
        <f aca="false">IF(B67="","",IF(LEN(J67)&gt;0,"Yes","No"))</f>
        <v/>
      </c>
      <c r="W67" s="33" t="str">
        <f aca="false">IF(B67="","",IF(OR(K67="No",K67="N/A"),"Yes",IF(AND(L67="Yes",LEN(M67)&gt;0,N67&lt;&gt;"No Evidence"),"Yes","No")))</f>
        <v/>
      </c>
      <c r="X67" s="33" t="str">
        <f aca="false">IF(B67="","",IF(LEN(P67)&gt;0,"Yes","No"))</f>
        <v/>
      </c>
      <c r="Y67" s="33" t="str">
        <f aca="false">IF(B67="","",IF(I67="Multiple / Unresolved Actors","Fragmented",IF(U67="No","Unattributed",IF(AND(U67="Yes",V67="Yes",W67="Yes",X67="Yes"),"Attributed",IF(AND(U67="Yes",OR(V67="No",W67="No"),X67="Yes"),"Nominally Attributed",IF(AND(U67="Yes",X67="No"),"Non-Verifiable","Fragmented"))))))</f>
        <v/>
      </c>
      <c r="Z67" s="33" t="str">
        <f aca="false">IF(Y67="","",_xlfn.TEXTJOIN("; ",TRUE(),IF(U67="No","No accountable actor identified",""),IF(V67="No","Authority basis not documented",""),IF(W67="No","Substantive review evidence missing",""),IF(X67="No","Evidence record not retained or located","")))</f>
        <v/>
      </c>
      <c r="AA67" s="33" t="str">
        <f aca="false">IF(Y67="","",IF(OR(E67="Critical",Y67="Unattributed"),"Immediate",IF(OR(E67="High",Y67="Non-Verifiable"),"High",IF(Y67="Attributed","Low","Moderate"))))</f>
        <v/>
      </c>
      <c r="AB67" s="33"/>
      <c r="AC67" s="34"/>
      <c r="AD67" s="35"/>
    </row>
    <row r="68" customFormat="false" ht="42" hidden="false" customHeight="true" outlineLevel="0" collapsed="false">
      <c r="A68" s="32" t="str">
        <f aca="false">IF(B68="","","NS-"&amp;TEXT(ROW()-1,"000"))</f>
        <v/>
      </c>
      <c r="B68" s="33"/>
      <c r="C68" s="33"/>
      <c r="D68" s="33"/>
      <c r="E68" s="33"/>
      <c r="F68" s="33"/>
      <c r="G68" s="33"/>
      <c r="H68" s="33"/>
      <c r="I68" s="33"/>
      <c r="J68" s="33"/>
      <c r="K68" s="33"/>
      <c r="L68" s="33"/>
      <c r="M68" s="33"/>
      <c r="N68" s="33"/>
      <c r="O68" s="33"/>
      <c r="P68" s="33"/>
      <c r="Q68" s="33"/>
      <c r="R68" s="33"/>
      <c r="S68" s="34"/>
      <c r="T68" s="33"/>
      <c r="U68" s="33" t="str">
        <f aca="false">IF(B68="","",IF(LEN(H68)&gt;0,"Yes","No"))</f>
        <v/>
      </c>
      <c r="V68" s="33" t="str">
        <f aca="false">IF(B68="","",IF(LEN(J68)&gt;0,"Yes","No"))</f>
        <v/>
      </c>
      <c r="W68" s="33" t="str">
        <f aca="false">IF(B68="","",IF(OR(K68="No",K68="N/A"),"Yes",IF(AND(L68="Yes",LEN(M68)&gt;0,N68&lt;&gt;"No Evidence"),"Yes","No")))</f>
        <v/>
      </c>
      <c r="X68" s="33" t="str">
        <f aca="false">IF(B68="","",IF(LEN(P68)&gt;0,"Yes","No"))</f>
        <v/>
      </c>
      <c r="Y68" s="33" t="str">
        <f aca="false">IF(B68="","",IF(I68="Multiple / Unresolved Actors","Fragmented",IF(U68="No","Unattributed",IF(AND(U68="Yes",V68="Yes",W68="Yes",X68="Yes"),"Attributed",IF(AND(U68="Yes",OR(V68="No",W68="No"),X68="Yes"),"Nominally Attributed",IF(AND(U68="Yes",X68="No"),"Non-Verifiable","Fragmented"))))))</f>
        <v/>
      </c>
      <c r="Z68" s="33" t="str">
        <f aca="false">IF(Y68="","",_xlfn.TEXTJOIN("; ",TRUE(),IF(U68="No","No accountable actor identified",""),IF(V68="No","Authority basis not documented",""),IF(W68="No","Substantive review evidence missing",""),IF(X68="No","Evidence record not retained or located","")))</f>
        <v/>
      </c>
      <c r="AA68" s="33" t="str">
        <f aca="false">IF(Y68="","",IF(OR(E68="Critical",Y68="Unattributed"),"Immediate",IF(OR(E68="High",Y68="Non-Verifiable"),"High",IF(Y68="Attributed","Low","Moderate"))))</f>
        <v/>
      </c>
      <c r="AB68" s="33"/>
      <c r="AC68" s="34"/>
      <c r="AD68" s="35"/>
    </row>
    <row r="69" customFormat="false" ht="42" hidden="false" customHeight="true" outlineLevel="0" collapsed="false">
      <c r="A69" s="32" t="str">
        <f aca="false">IF(B69="","","NS-"&amp;TEXT(ROW()-1,"000"))</f>
        <v/>
      </c>
      <c r="B69" s="33"/>
      <c r="C69" s="33"/>
      <c r="D69" s="33"/>
      <c r="E69" s="33"/>
      <c r="F69" s="33"/>
      <c r="G69" s="33"/>
      <c r="H69" s="33"/>
      <c r="I69" s="33"/>
      <c r="J69" s="33"/>
      <c r="K69" s="33"/>
      <c r="L69" s="33"/>
      <c r="M69" s="33"/>
      <c r="N69" s="33"/>
      <c r="O69" s="33"/>
      <c r="P69" s="33"/>
      <c r="Q69" s="33"/>
      <c r="R69" s="33"/>
      <c r="S69" s="34"/>
      <c r="T69" s="33"/>
      <c r="U69" s="33" t="str">
        <f aca="false">IF(B69="","",IF(LEN(H69)&gt;0,"Yes","No"))</f>
        <v/>
      </c>
      <c r="V69" s="33" t="str">
        <f aca="false">IF(B69="","",IF(LEN(J69)&gt;0,"Yes","No"))</f>
        <v/>
      </c>
      <c r="W69" s="33" t="str">
        <f aca="false">IF(B69="","",IF(OR(K69="No",K69="N/A"),"Yes",IF(AND(L69="Yes",LEN(M69)&gt;0,N69&lt;&gt;"No Evidence"),"Yes","No")))</f>
        <v/>
      </c>
      <c r="X69" s="33" t="str">
        <f aca="false">IF(B69="","",IF(LEN(P69)&gt;0,"Yes","No"))</f>
        <v/>
      </c>
      <c r="Y69" s="33" t="str">
        <f aca="false">IF(B69="","",IF(I69="Multiple / Unresolved Actors","Fragmented",IF(U69="No","Unattributed",IF(AND(U69="Yes",V69="Yes",W69="Yes",X69="Yes"),"Attributed",IF(AND(U69="Yes",OR(V69="No",W69="No"),X69="Yes"),"Nominally Attributed",IF(AND(U69="Yes",X69="No"),"Non-Verifiable","Fragmented"))))))</f>
        <v/>
      </c>
      <c r="Z69" s="33" t="str">
        <f aca="false">IF(Y69="","",_xlfn.TEXTJOIN("; ",TRUE(),IF(U69="No","No accountable actor identified",""),IF(V69="No","Authority basis not documented",""),IF(W69="No","Substantive review evidence missing",""),IF(X69="No","Evidence record not retained or located","")))</f>
        <v/>
      </c>
      <c r="AA69" s="33" t="str">
        <f aca="false">IF(Y69="","",IF(OR(E69="Critical",Y69="Unattributed"),"Immediate",IF(OR(E69="High",Y69="Non-Verifiable"),"High",IF(Y69="Attributed","Low","Moderate"))))</f>
        <v/>
      </c>
      <c r="AB69" s="33"/>
      <c r="AC69" s="34"/>
      <c r="AD69" s="35"/>
    </row>
    <row r="70" customFormat="false" ht="42" hidden="false" customHeight="true" outlineLevel="0" collapsed="false">
      <c r="A70" s="32" t="str">
        <f aca="false">IF(B70="","","NS-"&amp;TEXT(ROW()-1,"000"))</f>
        <v/>
      </c>
      <c r="B70" s="33"/>
      <c r="C70" s="33"/>
      <c r="D70" s="33"/>
      <c r="E70" s="33"/>
      <c r="F70" s="33"/>
      <c r="G70" s="33"/>
      <c r="H70" s="33"/>
      <c r="I70" s="33"/>
      <c r="J70" s="33"/>
      <c r="K70" s="33"/>
      <c r="L70" s="33"/>
      <c r="M70" s="33"/>
      <c r="N70" s="33"/>
      <c r="O70" s="33"/>
      <c r="P70" s="33"/>
      <c r="Q70" s="33"/>
      <c r="R70" s="33"/>
      <c r="S70" s="34"/>
      <c r="T70" s="33"/>
      <c r="U70" s="33" t="str">
        <f aca="false">IF(B70="","",IF(LEN(H70)&gt;0,"Yes","No"))</f>
        <v/>
      </c>
      <c r="V70" s="33" t="str">
        <f aca="false">IF(B70="","",IF(LEN(J70)&gt;0,"Yes","No"))</f>
        <v/>
      </c>
      <c r="W70" s="33" t="str">
        <f aca="false">IF(B70="","",IF(OR(K70="No",K70="N/A"),"Yes",IF(AND(L70="Yes",LEN(M70)&gt;0,N70&lt;&gt;"No Evidence"),"Yes","No")))</f>
        <v/>
      </c>
      <c r="X70" s="33" t="str">
        <f aca="false">IF(B70="","",IF(LEN(P70)&gt;0,"Yes","No"))</f>
        <v/>
      </c>
      <c r="Y70" s="33" t="str">
        <f aca="false">IF(B70="","",IF(I70="Multiple / Unresolved Actors","Fragmented",IF(U70="No","Unattributed",IF(AND(U70="Yes",V70="Yes",W70="Yes",X70="Yes"),"Attributed",IF(AND(U70="Yes",OR(V70="No",W70="No"),X70="Yes"),"Nominally Attributed",IF(AND(U70="Yes",X70="No"),"Non-Verifiable","Fragmented"))))))</f>
        <v/>
      </c>
      <c r="Z70" s="33" t="str">
        <f aca="false">IF(Y70="","",_xlfn.TEXTJOIN("; ",TRUE(),IF(U70="No","No accountable actor identified",""),IF(V70="No","Authority basis not documented",""),IF(W70="No","Substantive review evidence missing",""),IF(X70="No","Evidence record not retained or located","")))</f>
        <v/>
      </c>
      <c r="AA70" s="33" t="str">
        <f aca="false">IF(Y70="","",IF(OR(E70="Critical",Y70="Unattributed"),"Immediate",IF(OR(E70="High",Y70="Non-Verifiable"),"High",IF(Y70="Attributed","Low","Moderate"))))</f>
        <v/>
      </c>
      <c r="AB70" s="33"/>
      <c r="AC70" s="34"/>
      <c r="AD70" s="35"/>
    </row>
    <row r="71" customFormat="false" ht="42" hidden="false" customHeight="true" outlineLevel="0" collapsed="false">
      <c r="A71" s="32" t="str">
        <f aca="false">IF(B71="","","NS-"&amp;TEXT(ROW()-1,"000"))</f>
        <v/>
      </c>
      <c r="B71" s="33"/>
      <c r="C71" s="33"/>
      <c r="D71" s="33"/>
      <c r="E71" s="33"/>
      <c r="F71" s="33"/>
      <c r="G71" s="33"/>
      <c r="H71" s="33"/>
      <c r="I71" s="33"/>
      <c r="J71" s="33"/>
      <c r="K71" s="33"/>
      <c r="L71" s="33"/>
      <c r="M71" s="33"/>
      <c r="N71" s="33"/>
      <c r="O71" s="33"/>
      <c r="P71" s="33"/>
      <c r="Q71" s="33"/>
      <c r="R71" s="33"/>
      <c r="S71" s="34"/>
      <c r="T71" s="33"/>
      <c r="U71" s="33" t="str">
        <f aca="false">IF(B71="","",IF(LEN(H71)&gt;0,"Yes","No"))</f>
        <v/>
      </c>
      <c r="V71" s="33" t="str">
        <f aca="false">IF(B71="","",IF(LEN(J71)&gt;0,"Yes","No"))</f>
        <v/>
      </c>
      <c r="W71" s="33" t="str">
        <f aca="false">IF(B71="","",IF(OR(K71="No",K71="N/A"),"Yes",IF(AND(L71="Yes",LEN(M71)&gt;0,N71&lt;&gt;"No Evidence"),"Yes","No")))</f>
        <v/>
      </c>
      <c r="X71" s="33" t="str">
        <f aca="false">IF(B71="","",IF(LEN(P71)&gt;0,"Yes","No"))</f>
        <v/>
      </c>
      <c r="Y71" s="33" t="str">
        <f aca="false">IF(B71="","",IF(I71="Multiple / Unresolved Actors","Fragmented",IF(U71="No","Unattributed",IF(AND(U71="Yes",V71="Yes",W71="Yes",X71="Yes"),"Attributed",IF(AND(U71="Yes",OR(V71="No",W71="No"),X71="Yes"),"Nominally Attributed",IF(AND(U71="Yes",X71="No"),"Non-Verifiable","Fragmented"))))))</f>
        <v/>
      </c>
      <c r="Z71" s="33" t="str">
        <f aca="false">IF(Y71="","",_xlfn.TEXTJOIN("; ",TRUE(),IF(U71="No","No accountable actor identified",""),IF(V71="No","Authority basis not documented",""),IF(W71="No","Substantive review evidence missing",""),IF(X71="No","Evidence record not retained or located","")))</f>
        <v/>
      </c>
      <c r="AA71" s="33" t="str">
        <f aca="false">IF(Y71="","",IF(OR(E71="Critical",Y71="Unattributed"),"Immediate",IF(OR(E71="High",Y71="Non-Verifiable"),"High",IF(Y71="Attributed","Low","Moderate"))))</f>
        <v/>
      </c>
      <c r="AB71" s="33"/>
      <c r="AC71" s="34"/>
      <c r="AD71" s="35"/>
    </row>
    <row r="72" customFormat="false" ht="42" hidden="false" customHeight="true" outlineLevel="0" collapsed="false">
      <c r="A72" s="32" t="str">
        <f aca="false">IF(B72="","","NS-"&amp;TEXT(ROW()-1,"000"))</f>
        <v/>
      </c>
      <c r="B72" s="33"/>
      <c r="C72" s="33"/>
      <c r="D72" s="33"/>
      <c r="E72" s="33"/>
      <c r="F72" s="33"/>
      <c r="G72" s="33"/>
      <c r="H72" s="33"/>
      <c r="I72" s="33"/>
      <c r="J72" s="33"/>
      <c r="K72" s="33"/>
      <c r="L72" s="33"/>
      <c r="M72" s="33"/>
      <c r="N72" s="33"/>
      <c r="O72" s="33"/>
      <c r="P72" s="33"/>
      <c r="Q72" s="33"/>
      <c r="R72" s="33"/>
      <c r="S72" s="34"/>
      <c r="T72" s="33"/>
      <c r="U72" s="33" t="str">
        <f aca="false">IF(B72="","",IF(LEN(H72)&gt;0,"Yes","No"))</f>
        <v/>
      </c>
      <c r="V72" s="33" t="str">
        <f aca="false">IF(B72="","",IF(LEN(J72)&gt;0,"Yes","No"))</f>
        <v/>
      </c>
      <c r="W72" s="33" t="str">
        <f aca="false">IF(B72="","",IF(OR(K72="No",K72="N/A"),"Yes",IF(AND(L72="Yes",LEN(M72)&gt;0,N72&lt;&gt;"No Evidence"),"Yes","No")))</f>
        <v/>
      </c>
      <c r="X72" s="33" t="str">
        <f aca="false">IF(B72="","",IF(LEN(P72)&gt;0,"Yes","No"))</f>
        <v/>
      </c>
      <c r="Y72" s="33" t="str">
        <f aca="false">IF(B72="","",IF(I72="Multiple / Unresolved Actors","Fragmented",IF(U72="No","Unattributed",IF(AND(U72="Yes",V72="Yes",W72="Yes",X72="Yes"),"Attributed",IF(AND(U72="Yes",OR(V72="No",W72="No"),X72="Yes"),"Nominally Attributed",IF(AND(U72="Yes",X72="No"),"Non-Verifiable","Fragmented"))))))</f>
        <v/>
      </c>
      <c r="Z72" s="33" t="str">
        <f aca="false">IF(Y72="","",_xlfn.TEXTJOIN("; ",TRUE(),IF(U72="No","No accountable actor identified",""),IF(V72="No","Authority basis not documented",""),IF(W72="No","Substantive review evidence missing",""),IF(X72="No","Evidence record not retained or located","")))</f>
        <v/>
      </c>
      <c r="AA72" s="33" t="str">
        <f aca="false">IF(Y72="","",IF(OR(E72="Critical",Y72="Unattributed"),"Immediate",IF(OR(E72="High",Y72="Non-Verifiable"),"High",IF(Y72="Attributed","Low","Moderate"))))</f>
        <v/>
      </c>
      <c r="AB72" s="33"/>
      <c r="AC72" s="34"/>
      <c r="AD72" s="35"/>
    </row>
    <row r="73" customFormat="false" ht="42" hidden="false" customHeight="true" outlineLevel="0" collapsed="false">
      <c r="A73" s="32" t="str">
        <f aca="false">IF(B73="","","NS-"&amp;TEXT(ROW()-1,"000"))</f>
        <v/>
      </c>
      <c r="B73" s="33"/>
      <c r="C73" s="33"/>
      <c r="D73" s="33"/>
      <c r="E73" s="33"/>
      <c r="F73" s="33"/>
      <c r="G73" s="33"/>
      <c r="H73" s="33"/>
      <c r="I73" s="33"/>
      <c r="J73" s="33"/>
      <c r="K73" s="33"/>
      <c r="L73" s="33"/>
      <c r="M73" s="33"/>
      <c r="N73" s="33"/>
      <c r="O73" s="33"/>
      <c r="P73" s="33"/>
      <c r="Q73" s="33"/>
      <c r="R73" s="33"/>
      <c r="S73" s="34"/>
      <c r="T73" s="33"/>
      <c r="U73" s="33" t="str">
        <f aca="false">IF(B73="","",IF(LEN(H73)&gt;0,"Yes","No"))</f>
        <v/>
      </c>
      <c r="V73" s="33" t="str">
        <f aca="false">IF(B73="","",IF(LEN(J73)&gt;0,"Yes","No"))</f>
        <v/>
      </c>
      <c r="W73" s="33" t="str">
        <f aca="false">IF(B73="","",IF(OR(K73="No",K73="N/A"),"Yes",IF(AND(L73="Yes",LEN(M73)&gt;0,N73&lt;&gt;"No Evidence"),"Yes","No")))</f>
        <v/>
      </c>
      <c r="X73" s="33" t="str">
        <f aca="false">IF(B73="","",IF(LEN(P73)&gt;0,"Yes","No"))</f>
        <v/>
      </c>
      <c r="Y73" s="33" t="str">
        <f aca="false">IF(B73="","",IF(I73="Multiple / Unresolved Actors","Fragmented",IF(U73="No","Unattributed",IF(AND(U73="Yes",V73="Yes",W73="Yes",X73="Yes"),"Attributed",IF(AND(U73="Yes",OR(V73="No",W73="No"),X73="Yes"),"Nominally Attributed",IF(AND(U73="Yes",X73="No"),"Non-Verifiable","Fragmented"))))))</f>
        <v/>
      </c>
      <c r="Z73" s="33" t="str">
        <f aca="false">IF(Y73="","",_xlfn.TEXTJOIN("; ",TRUE(),IF(U73="No","No accountable actor identified",""),IF(V73="No","Authority basis not documented",""),IF(W73="No","Substantive review evidence missing",""),IF(X73="No","Evidence record not retained or located","")))</f>
        <v/>
      </c>
      <c r="AA73" s="33" t="str">
        <f aca="false">IF(Y73="","",IF(OR(E73="Critical",Y73="Unattributed"),"Immediate",IF(OR(E73="High",Y73="Non-Verifiable"),"High",IF(Y73="Attributed","Low","Moderate"))))</f>
        <v/>
      </c>
      <c r="AB73" s="33"/>
      <c r="AC73" s="34"/>
      <c r="AD73" s="35"/>
    </row>
    <row r="74" customFormat="false" ht="42" hidden="false" customHeight="true" outlineLevel="0" collapsed="false">
      <c r="A74" s="32" t="str">
        <f aca="false">IF(B74="","","NS-"&amp;TEXT(ROW()-1,"000"))</f>
        <v/>
      </c>
      <c r="B74" s="33"/>
      <c r="C74" s="33"/>
      <c r="D74" s="33"/>
      <c r="E74" s="33"/>
      <c r="F74" s="33"/>
      <c r="G74" s="33"/>
      <c r="H74" s="33"/>
      <c r="I74" s="33"/>
      <c r="J74" s="33"/>
      <c r="K74" s="33"/>
      <c r="L74" s="33"/>
      <c r="M74" s="33"/>
      <c r="N74" s="33"/>
      <c r="O74" s="33"/>
      <c r="P74" s="33"/>
      <c r="Q74" s="33"/>
      <c r="R74" s="33"/>
      <c r="S74" s="34"/>
      <c r="T74" s="33"/>
      <c r="U74" s="33" t="str">
        <f aca="false">IF(B74="","",IF(LEN(H74)&gt;0,"Yes","No"))</f>
        <v/>
      </c>
      <c r="V74" s="33" t="str">
        <f aca="false">IF(B74="","",IF(LEN(J74)&gt;0,"Yes","No"))</f>
        <v/>
      </c>
      <c r="W74" s="33" t="str">
        <f aca="false">IF(B74="","",IF(OR(K74="No",K74="N/A"),"Yes",IF(AND(L74="Yes",LEN(M74)&gt;0,N74&lt;&gt;"No Evidence"),"Yes","No")))</f>
        <v/>
      </c>
      <c r="X74" s="33" t="str">
        <f aca="false">IF(B74="","",IF(LEN(P74)&gt;0,"Yes","No"))</f>
        <v/>
      </c>
      <c r="Y74" s="33" t="str">
        <f aca="false">IF(B74="","",IF(I74="Multiple / Unresolved Actors","Fragmented",IF(U74="No","Unattributed",IF(AND(U74="Yes",V74="Yes",W74="Yes",X74="Yes"),"Attributed",IF(AND(U74="Yes",OR(V74="No",W74="No"),X74="Yes"),"Nominally Attributed",IF(AND(U74="Yes",X74="No"),"Non-Verifiable","Fragmented"))))))</f>
        <v/>
      </c>
      <c r="Z74" s="33" t="str">
        <f aca="false">IF(Y74="","",_xlfn.TEXTJOIN("; ",TRUE(),IF(U74="No","No accountable actor identified",""),IF(V74="No","Authority basis not documented",""),IF(W74="No","Substantive review evidence missing",""),IF(X74="No","Evidence record not retained or located","")))</f>
        <v/>
      </c>
      <c r="AA74" s="33" t="str">
        <f aca="false">IF(Y74="","",IF(OR(E74="Critical",Y74="Unattributed"),"Immediate",IF(OR(E74="High",Y74="Non-Verifiable"),"High",IF(Y74="Attributed","Low","Moderate"))))</f>
        <v/>
      </c>
      <c r="AB74" s="33"/>
      <c r="AC74" s="34"/>
      <c r="AD74" s="35"/>
    </row>
    <row r="75" customFormat="false" ht="42" hidden="false" customHeight="true" outlineLevel="0" collapsed="false">
      <c r="A75" s="32" t="str">
        <f aca="false">IF(B75="","","NS-"&amp;TEXT(ROW()-1,"000"))</f>
        <v/>
      </c>
      <c r="B75" s="33"/>
      <c r="C75" s="33"/>
      <c r="D75" s="33"/>
      <c r="E75" s="33"/>
      <c r="F75" s="33"/>
      <c r="G75" s="33"/>
      <c r="H75" s="33"/>
      <c r="I75" s="33"/>
      <c r="J75" s="33"/>
      <c r="K75" s="33"/>
      <c r="L75" s="33"/>
      <c r="M75" s="33"/>
      <c r="N75" s="33"/>
      <c r="O75" s="33"/>
      <c r="P75" s="33"/>
      <c r="Q75" s="33"/>
      <c r="R75" s="33"/>
      <c r="S75" s="34"/>
      <c r="T75" s="33"/>
      <c r="U75" s="33" t="str">
        <f aca="false">IF(B75="","",IF(LEN(H75)&gt;0,"Yes","No"))</f>
        <v/>
      </c>
      <c r="V75" s="33" t="str">
        <f aca="false">IF(B75="","",IF(LEN(J75)&gt;0,"Yes","No"))</f>
        <v/>
      </c>
      <c r="W75" s="33" t="str">
        <f aca="false">IF(B75="","",IF(OR(K75="No",K75="N/A"),"Yes",IF(AND(L75="Yes",LEN(M75)&gt;0,N75&lt;&gt;"No Evidence"),"Yes","No")))</f>
        <v/>
      </c>
      <c r="X75" s="33" t="str">
        <f aca="false">IF(B75="","",IF(LEN(P75)&gt;0,"Yes","No"))</f>
        <v/>
      </c>
      <c r="Y75" s="33" t="str">
        <f aca="false">IF(B75="","",IF(I75="Multiple / Unresolved Actors","Fragmented",IF(U75="No","Unattributed",IF(AND(U75="Yes",V75="Yes",W75="Yes",X75="Yes"),"Attributed",IF(AND(U75="Yes",OR(V75="No",W75="No"),X75="Yes"),"Nominally Attributed",IF(AND(U75="Yes",X75="No"),"Non-Verifiable","Fragmented"))))))</f>
        <v/>
      </c>
      <c r="Z75" s="33" t="str">
        <f aca="false">IF(Y75="","",_xlfn.TEXTJOIN("; ",TRUE(),IF(U75="No","No accountable actor identified",""),IF(V75="No","Authority basis not documented",""),IF(W75="No","Substantive review evidence missing",""),IF(X75="No","Evidence record not retained or located","")))</f>
        <v/>
      </c>
      <c r="AA75" s="33" t="str">
        <f aca="false">IF(Y75="","",IF(OR(E75="Critical",Y75="Unattributed"),"Immediate",IF(OR(E75="High",Y75="Non-Verifiable"),"High",IF(Y75="Attributed","Low","Moderate"))))</f>
        <v/>
      </c>
      <c r="AB75" s="33"/>
      <c r="AC75" s="34"/>
      <c r="AD75" s="35"/>
    </row>
    <row r="76" customFormat="false" ht="42" hidden="false" customHeight="true" outlineLevel="0" collapsed="false">
      <c r="A76" s="32" t="str">
        <f aca="false">IF(B76="","","NS-"&amp;TEXT(ROW()-1,"000"))</f>
        <v/>
      </c>
      <c r="B76" s="33"/>
      <c r="C76" s="33"/>
      <c r="D76" s="33"/>
      <c r="E76" s="33"/>
      <c r="F76" s="33"/>
      <c r="G76" s="33"/>
      <c r="H76" s="33"/>
      <c r="I76" s="33"/>
      <c r="J76" s="33"/>
      <c r="K76" s="33"/>
      <c r="L76" s="33"/>
      <c r="M76" s="33"/>
      <c r="N76" s="33"/>
      <c r="O76" s="33"/>
      <c r="P76" s="33"/>
      <c r="Q76" s="33"/>
      <c r="R76" s="33"/>
      <c r="S76" s="34"/>
      <c r="T76" s="33"/>
      <c r="U76" s="33" t="str">
        <f aca="false">IF(B76="","",IF(LEN(H76)&gt;0,"Yes","No"))</f>
        <v/>
      </c>
      <c r="V76" s="33" t="str">
        <f aca="false">IF(B76="","",IF(LEN(J76)&gt;0,"Yes","No"))</f>
        <v/>
      </c>
      <c r="W76" s="33" t="str">
        <f aca="false">IF(B76="","",IF(OR(K76="No",K76="N/A"),"Yes",IF(AND(L76="Yes",LEN(M76)&gt;0,N76&lt;&gt;"No Evidence"),"Yes","No")))</f>
        <v/>
      </c>
      <c r="X76" s="33" t="str">
        <f aca="false">IF(B76="","",IF(LEN(P76)&gt;0,"Yes","No"))</f>
        <v/>
      </c>
      <c r="Y76" s="33" t="str">
        <f aca="false">IF(B76="","",IF(I76="Multiple / Unresolved Actors","Fragmented",IF(U76="No","Unattributed",IF(AND(U76="Yes",V76="Yes",W76="Yes",X76="Yes"),"Attributed",IF(AND(U76="Yes",OR(V76="No",W76="No"),X76="Yes"),"Nominally Attributed",IF(AND(U76="Yes",X76="No"),"Non-Verifiable","Fragmented"))))))</f>
        <v/>
      </c>
      <c r="Z76" s="33" t="str">
        <f aca="false">IF(Y76="","",_xlfn.TEXTJOIN("; ",TRUE(),IF(U76="No","No accountable actor identified",""),IF(V76="No","Authority basis not documented",""),IF(W76="No","Substantive review evidence missing",""),IF(X76="No","Evidence record not retained or located","")))</f>
        <v/>
      </c>
      <c r="AA76" s="33" t="str">
        <f aca="false">IF(Y76="","",IF(OR(E76="Critical",Y76="Unattributed"),"Immediate",IF(OR(E76="High",Y76="Non-Verifiable"),"High",IF(Y76="Attributed","Low","Moderate"))))</f>
        <v/>
      </c>
      <c r="AB76" s="33"/>
      <c r="AC76" s="34"/>
      <c r="AD76" s="35"/>
    </row>
    <row r="77" customFormat="false" ht="42" hidden="false" customHeight="true" outlineLevel="0" collapsed="false">
      <c r="A77" s="32" t="str">
        <f aca="false">IF(B77="","","NS-"&amp;TEXT(ROW()-1,"000"))</f>
        <v/>
      </c>
      <c r="B77" s="33"/>
      <c r="C77" s="33"/>
      <c r="D77" s="33"/>
      <c r="E77" s="33"/>
      <c r="F77" s="33"/>
      <c r="G77" s="33"/>
      <c r="H77" s="33"/>
      <c r="I77" s="33"/>
      <c r="J77" s="33"/>
      <c r="K77" s="33"/>
      <c r="L77" s="33"/>
      <c r="M77" s="33"/>
      <c r="N77" s="33"/>
      <c r="O77" s="33"/>
      <c r="P77" s="33"/>
      <c r="Q77" s="33"/>
      <c r="R77" s="33"/>
      <c r="S77" s="34"/>
      <c r="T77" s="33"/>
      <c r="U77" s="33" t="str">
        <f aca="false">IF(B77="","",IF(LEN(H77)&gt;0,"Yes","No"))</f>
        <v/>
      </c>
      <c r="V77" s="33" t="str">
        <f aca="false">IF(B77="","",IF(LEN(J77)&gt;0,"Yes","No"))</f>
        <v/>
      </c>
      <c r="W77" s="33" t="str">
        <f aca="false">IF(B77="","",IF(OR(K77="No",K77="N/A"),"Yes",IF(AND(L77="Yes",LEN(M77)&gt;0,N77&lt;&gt;"No Evidence"),"Yes","No")))</f>
        <v/>
      </c>
      <c r="X77" s="33" t="str">
        <f aca="false">IF(B77="","",IF(LEN(P77)&gt;0,"Yes","No"))</f>
        <v/>
      </c>
      <c r="Y77" s="33" t="str">
        <f aca="false">IF(B77="","",IF(I77="Multiple / Unresolved Actors","Fragmented",IF(U77="No","Unattributed",IF(AND(U77="Yes",V77="Yes",W77="Yes",X77="Yes"),"Attributed",IF(AND(U77="Yes",OR(V77="No",W77="No"),X77="Yes"),"Nominally Attributed",IF(AND(U77="Yes",X77="No"),"Non-Verifiable","Fragmented"))))))</f>
        <v/>
      </c>
      <c r="Z77" s="33" t="str">
        <f aca="false">IF(Y77="","",_xlfn.TEXTJOIN("; ",TRUE(),IF(U77="No","No accountable actor identified",""),IF(V77="No","Authority basis not documented",""),IF(W77="No","Substantive review evidence missing",""),IF(X77="No","Evidence record not retained or located","")))</f>
        <v/>
      </c>
      <c r="AA77" s="33" t="str">
        <f aca="false">IF(Y77="","",IF(OR(E77="Critical",Y77="Unattributed"),"Immediate",IF(OR(E77="High",Y77="Non-Verifiable"),"High",IF(Y77="Attributed","Low","Moderate"))))</f>
        <v/>
      </c>
      <c r="AB77" s="33"/>
      <c r="AC77" s="34"/>
      <c r="AD77" s="35"/>
    </row>
    <row r="78" customFormat="false" ht="42" hidden="false" customHeight="true" outlineLevel="0" collapsed="false">
      <c r="A78" s="32" t="str">
        <f aca="false">IF(B78="","","NS-"&amp;TEXT(ROW()-1,"000"))</f>
        <v/>
      </c>
      <c r="B78" s="33"/>
      <c r="C78" s="33"/>
      <c r="D78" s="33"/>
      <c r="E78" s="33"/>
      <c r="F78" s="33"/>
      <c r="G78" s="33"/>
      <c r="H78" s="33"/>
      <c r="I78" s="33"/>
      <c r="J78" s="33"/>
      <c r="K78" s="33"/>
      <c r="L78" s="33"/>
      <c r="M78" s="33"/>
      <c r="N78" s="33"/>
      <c r="O78" s="33"/>
      <c r="P78" s="33"/>
      <c r="Q78" s="33"/>
      <c r="R78" s="33"/>
      <c r="S78" s="34"/>
      <c r="T78" s="33"/>
      <c r="U78" s="33" t="str">
        <f aca="false">IF(B78="","",IF(LEN(H78)&gt;0,"Yes","No"))</f>
        <v/>
      </c>
      <c r="V78" s="33" t="str">
        <f aca="false">IF(B78="","",IF(LEN(J78)&gt;0,"Yes","No"))</f>
        <v/>
      </c>
      <c r="W78" s="33" t="str">
        <f aca="false">IF(B78="","",IF(OR(K78="No",K78="N/A"),"Yes",IF(AND(L78="Yes",LEN(M78)&gt;0,N78&lt;&gt;"No Evidence"),"Yes","No")))</f>
        <v/>
      </c>
      <c r="X78" s="33" t="str">
        <f aca="false">IF(B78="","",IF(LEN(P78)&gt;0,"Yes","No"))</f>
        <v/>
      </c>
      <c r="Y78" s="33" t="str">
        <f aca="false">IF(B78="","",IF(I78="Multiple / Unresolved Actors","Fragmented",IF(U78="No","Unattributed",IF(AND(U78="Yes",V78="Yes",W78="Yes",X78="Yes"),"Attributed",IF(AND(U78="Yes",OR(V78="No",W78="No"),X78="Yes"),"Nominally Attributed",IF(AND(U78="Yes",X78="No"),"Non-Verifiable","Fragmented"))))))</f>
        <v/>
      </c>
      <c r="Z78" s="33" t="str">
        <f aca="false">IF(Y78="","",_xlfn.TEXTJOIN("; ",TRUE(),IF(U78="No","No accountable actor identified",""),IF(V78="No","Authority basis not documented",""),IF(W78="No","Substantive review evidence missing",""),IF(X78="No","Evidence record not retained or located","")))</f>
        <v/>
      </c>
      <c r="AA78" s="33" t="str">
        <f aca="false">IF(Y78="","",IF(OR(E78="Critical",Y78="Unattributed"),"Immediate",IF(OR(E78="High",Y78="Non-Verifiable"),"High",IF(Y78="Attributed","Low","Moderate"))))</f>
        <v/>
      </c>
      <c r="AB78" s="33"/>
      <c r="AC78" s="34"/>
      <c r="AD78" s="35"/>
    </row>
    <row r="79" customFormat="false" ht="42" hidden="false" customHeight="true" outlineLevel="0" collapsed="false">
      <c r="A79" s="32" t="str">
        <f aca="false">IF(B79="","","NS-"&amp;TEXT(ROW()-1,"000"))</f>
        <v/>
      </c>
      <c r="B79" s="33"/>
      <c r="C79" s="33"/>
      <c r="D79" s="33"/>
      <c r="E79" s="33"/>
      <c r="F79" s="33"/>
      <c r="G79" s="33"/>
      <c r="H79" s="33"/>
      <c r="I79" s="33"/>
      <c r="J79" s="33"/>
      <c r="K79" s="33"/>
      <c r="L79" s="33"/>
      <c r="M79" s="33"/>
      <c r="N79" s="33"/>
      <c r="O79" s="33"/>
      <c r="P79" s="33"/>
      <c r="Q79" s="33"/>
      <c r="R79" s="33"/>
      <c r="S79" s="34"/>
      <c r="T79" s="33"/>
      <c r="U79" s="33" t="str">
        <f aca="false">IF(B79="","",IF(LEN(H79)&gt;0,"Yes","No"))</f>
        <v/>
      </c>
      <c r="V79" s="33" t="str">
        <f aca="false">IF(B79="","",IF(LEN(J79)&gt;0,"Yes","No"))</f>
        <v/>
      </c>
      <c r="W79" s="33" t="str">
        <f aca="false">IF(B79="","",IF(OR(K79="No",K79="N/A"),"Yes",IF(AND(L79="Yes",LEN(M79)&gt;0,N79&lt;&gt;"No Evidence"),"Yes","No")))</f>
        <v/>
      </c>
      <c r="X79" s="33" t="str">
        <f aca="false">IF(B79="","",IF(LEN(P79)&gt;0,"Yes","No"))</f>
        <v/>
      </c>
      <c r="Y79" s="33" t="str">
        <f aca="false">IF(B79="","",IF(I79="Multiple / Unresolved Actors","Fragmented",IF(U79="No","Unattributed",IF(AND(U79="Yes",V79="Yes",W79="Yes",X79="Yes"),"Attributed",IF(AND(U79="Yes",OR(V79="No",W79="No"),X79="Yes"),"Nominally Attributed",IF(AND(U79="Yes",X79="No"),"Non-Verifiable","Fragmented"))))))</f>
        <v/>
      </c>
      <c r="Z79" s="33" t="str">
        <f aca="false">IF(Y79="","",_xlfn.TEXTJOIN("; ",TRUE(),IF(U79="No","No accountable actor identified",""),IF(V79="No","Authority basis not documented",""),IF(W79="No","Substantive review evidence missing",""),IF(X79="No","Evidence record not retained or located","")))</f>
        <v/>
      </c>
      <c r="AA79" s="33" t="str">
        <f aca="false">IF(Y79="","",IF(OR(E79="Critical",Y79="Unattributed"),"Immediate",IF(OR(E79="High",Y79="Non-Verifiable"),"High",IF(Y79="Attributed","Low","Moderate"))))</f>
        <v/>
      </c>
      <c r="AB79" s="33"/>
      <c r="AC79" s="34"/>
      <c r="AD79" s="35"/>
    </row>
    <row r="80" customFormat="false" ht="42" hidden="false" customHeight="true" outlineLevel="0" collapsed="false">
      <c r="A80" s="32" t="str">
        <f aca="false">IF(B80="","","NS-"&amp;TEXT(ROW()-1,"000"))</f>
        <v/>
      </c>
      <c r="B80" s="33"/>
      <c r="C80" s="33"/>
      <c r="D80" s="33"/>
      <c r="E80" s="33"/>
      <c r="F80" s="33"/>
      <c r="G80" s="33"/>
      <c r="H80" s="33"/>
      <c r="I80" s="33"/>
      <c r="J80" s="33"/>
      <c r="K80" s="33"/>
      <c r="L80" s="33"/>
      <c r="M80" s="33"/>
      <c r="N80" s="33"/>
      <c r="O80" s="33"/>
      <c r="P80" s="33"/>
      <c r="Q80" s="33"/>
      <c r="R80" s="33"/>
      <c r="S80" s="34"/>
      <c r="T80" s="33"/>
      <c r="U80" s="33" t="str">
        <f aca="false">IF(B80="","",IF(LEN(H80)&gt;0,"Yes","No"))</f>
        <v/>
      </c>
      <c r="V80" s="33" t="str">
        <f aca="false">IF(B80="","",IF(LEN(J80)&gt;0,"Yes","No"))</f>
        <v/>
      </c>
      <c r="W80" s="33" t="str">
        <f aca="false">IF(B80="","",IF(OR(K80="No",K80="N/A"),"Yes",IF(AND(L80="Yes",LEN(M80)&gt;0,N80&lt;&gt;"No Evidence"),"Yes","No")))</f>
        <v/>
      </c>
      <c r="X80" s="33" t="str">
        <f aca="false">IF(B80="","",IF(LEN(P80)&gt;0,"Yes","No"))</f>
        <v/>
      </c>
      <c r="Y80" s="33" t="str">
        <f aca="false">IF(B80="","",IF(I80="Multiple / Unresolved Actors","Fragmented",IF(U80="No","Unattributed",IF(AND(U80="Yes",V80="Yes",W80="Yes",X80="Yes"),"Attributed",IF(AND(U80="Yes",OR(V80="No",W80="No"),X80="Yes"),"Nominally Attributed",IF(AND(U80="Yes",X80="No"),"Non-Verifiable","Fragmented"))))))</f>
        <v/>
      </c>
      <c r="Z80" s="33" t="str">
        <f aca="false">IF(Y80="","",_xlfn.TEXTJOIN("; ",TRUE(),IF(U80="No","No accountable actor identified",""),IF(V80="No","Authority basis not documented",""),IF(W80="No","Substantive review evidence missing",""),IF(X80="No","Evidence record not retained or located","")))</f>
        <v/>
      </c>
      <c r="AA80" s="33" t="str">
        <f aca="false">IF(Y80="","",IF(OR(E80="Critical",Y80="Unattributed"),"Immediate",IF(OR(E80="High",Y80="Non-Verifiable"),"High",IF(Y80="Attributed","Low","Moderate"))))</f>
        <v/>
      </c>
      <c r="AB80" s="33"/>
      <c r="AC80" s="34"/>
      <c r="AD80" s="35"/>
    </row>
    <row r="81" customFormat="false" ht="42" hidden="false" customHeight="true" outlineLevel="0" collapsed="false">
      <c r="A81" s="32" t="str">
        <f aca="false">IF(B81="","","NS-"&amp;TEXT(ROW()-1,"000"))</f>
        <v/>
      </c>
      <c r="B81" s="33"/>
      <c r="C81" s="33"/>
      <c r="D81" s="33"/>
      <c r="E81" s="33"/>
      <c r="F81" s="33"/>
      <c r="G81" s="33"/>
      <c r="H81" s="33"/>
      <c r="I81" s="33"/>
      <c r="J81" s="33"/>
      <c r="K81" s="33"/>
      <c r="L81" s="33"/>
      <c r="M81" s="33"/>
      <c r="N81" s="33"/>
      <c r="O81" s="33"/>
      <c r="P81" s="33"/>
      <c r="Q81" s="33"/>
      <c r="R81" s="33"/>
      <c r="S81" s="34"/>
      <c r="T81" s="33"/>
      <c r="U81" s="33" t="str">
        <f aca="false">IF(B81="","",IF(LEN(H81)&gt;0,"Yes","No"))</f>
        <v/>
      </c>
      <c r="V81" s="33" t="str">
        <f aca="false">IF(B81="","",IF(LEN(J81)&gt;0,"Yes","No"))</f>
        <v/>
      </c>
      <c r="W81" s="33" t="str">
        <f aca="false">IF(B81="","",IF(OR(K81="No",K81="N/A"),"Yes",IF(AND(L81="Yes",LEN(M81)&gt;0,N81&lt;&gt;"No Evidence"),"Yes","No")))</f>
        <v/>
      </c>
      <c r="X81" s="33" t="str">
        <f aca="false">IF(B81="","",IF(LEN(P81)&gt;0,"Yes","No"))</f>
        <v/>
      </c>
      <c r="Y81" s="33" t="str">
        <f aca="false">IF(B81="","",IF(I81="Multiple / Unresolved Actors","Fragmented",IF(U81="No","Unattributed",IF(AND(U81="Yes",V81="Yes",W81="Yes",X81="Yes"),"Attributed",IF(AND(U81="Yes",OR(V81="No",W81="No"),X81="Yes"),"Nominally Attributed",IF(AND(U81="Yes",X81="No"),"Non-Verifiable","Fragmented"))))))</f>
        <v/>
      </c>
      <c r="Z81" s="33" t="str">
        <f aca="false">IF(Y81="","",_xlfn.TEXTJOIN("; ",TRUE(),IF(U81="No","No accountable actor identified",""),IF(V81="No","Authority basis not documented",""),IF(W81="No","Substantive review evidence missing",""),IF(X81="No","Evidence record not retained or located","")))</f>
        <v/>
      </c>
      <c r="AA81" s="33" t="str">
        <f aca="false">IF(Y81="","",IF(OR(E81="Critical",Y81="Unattributed"),"Immediate",IF(OR(E81="High",Y81="Non-Verifiable"),"High",IF(Y81="Attributed","Low","Moderate"))))</f>
        <v/>
      </c>
      <c r="AB81" s="33"/>
      <c r="AC81" s="34"/>
      <c r="AD81" s="35"/>
    </row>
    <row r="82" customFormat="false" ht="42" hidden="false" customHeight="true" outlineLevel="0" collapsed="false">
      <c r="A82" s="32" t="str">
        <f aca="false">IF(B82="","","NS-"&amp;TEXT(ROW()-1,"000"))</f>
        <v/>
      </c>
      <c r="B82" s="33"/>
      <c r="C82" s="33"/>
      <c r="D82" s="33"/>
      <c r="E82" s="33"/>
      <c r="F82" s="33"/>
      <c r="G82" s="33"/>
      <c r="H82" s="33"/>
      <c r="I82" s="33"/>
      <c r="J82" s="33"/>
      <c r="K82" s="33"/>
      <c r="L82" s="33"/>
      <c r="M82" s="33"/>
      <c r="N82" s="33"/>
      <c r="O82" s="33"/>
      <c r="P82" s="33"/>
      <c r="Q82" s="33"/>
      <c r="R82" s="33"/>
      <c r="S82" s="34"/>
      <c r="T82" s="33"/>
      <c r="U82" s="33" t="str">
        <f aca="false">IF(B82="","",IF(LEN(H82)&gt;0,"Yes","No"))</f>
        <v/>
      </c>
      <c r="V82" s="33" t="str">
        <f aca="false">IF(B82="","",IF(LEN(J82)&gt;0,"Yes","No"))</f>
        <v/>
      </c>
      <c r="W82" s="33" t="str">
        <f aca="false">IF(B82="","",IF(OR(K82="No",K82="N/A"),"Yes",IF(AND(L82="Yes",LEN(M82)&gt;0,N82&lt;&gt;"No Evidence"),"Yes","No")))</f>
        <v/>
      </c>
      <c r="X82" s="33" t="str">
        <f aca="false">IF(B82="","",IF(LEN(P82)&gt;0,"Yes","No"))</f>
        <v/>
      </c>
      <c r="Y82" s="33" t="str">
        <f aca="false">IF(B82="","",IF(I82="Multiple / Unresolved Actors","Fragmented",IF(U82="No","Unattributed",IF(AND(U82="Yes",V82="Yes",W82="Yes",X82="Yes"),"Attributed",IF(AND(U82="Yes",OR(V82="No",W82="No"),X82="Yes"),"Nominally Attributed",IF(AND(U82="Yes",X82="No"),"Non-Verifiable","Fragmented"))))))</f>
        <v/>
      </c>
      <c r="Z82" s="33" t="str">
        <f aca="false">IF(Y82="","",_xlfn.TEXTJOIN("; ",TRUE(),IF(U82="No","No accountable actor identified",""),IF(V82="No","Authority basis not documented",""),IF(W82="No","Substantive review evidence missing",""),IF(X82="No","Evidence record not retained or located","")))</f>
        <v/>
      </c>
      <c r="AA82" s="33" t="str">
        <f aca="false">IF(Y82="","",IF(OR(E82="Critical",Y82="Unattributed"),"Immediate",IF(OR(E82="High",Y82="Non-Verifiable"),"High",IF(Y82="Attributed","Low","Moderate"))))</f>
        <v/>
      </c>
      <c r="AB82" s="33"/>
      <c r="AC82" s="34"/>
      <c r="AD82" s="35"/>
    </row>
    <row r="83" customFormat="false" ht="42" hidden="false" customHeight="true" outlineLevel="0" collapsed="false">
      <c r="A83" s="32" t="str">
        <f aca="false">IF(B83="","","NS-"&amp;TEXT(ROW()-1,"000"))</f>
        <v/>
      </c>
      <c r="B83" s="33"/>
      <c r="C83" s="33"/>
      <c r="D83" s="33"/>
      <c r="E83" s="33"/>
      <c r="F83" s="33"/>
      <c r="G83" s="33"/>
      <c r="H83" s="33"/>
      <c r="I83" s="33"/>
      <c r="J83" s="33"/>
      <c r="K83" s="33"/>
      <c r="L83" s="33"/>
      <c r="M83" s="33"/>
      <c r="N83" s="33"/>
      <c r="O83" s="33"/>
      <c r="P83" s="33"/>
      <c r="Q83" s="33"/>
      <c r="R83" s="33"/>
      <c r="S83" s="34"/>
      <c r="T83" s="33"/>
      <c r="U83" s="33" t="str">
        <f aca="false">IF(B83="","",IF(LEN(H83)&gt;0,"Yes","No"))</f>
        <v/>
      </c>
      <c r="V83" s="33" t="str">
        <f aca="false">IF(B83="","",IF(LEN(J83)&gt;0,"Yes","No"))</f>
        <v/>
      </c>
      <c r="W83" s="33" t="str">
        <f aca="false">IF(B83="","",IF(OR(K83="No",K83="N/A"),"Yes",IF(AND(L83="Yes",LEN(M83)&gt;0,N83&lt;&gt;"No Evidence"),"Yes","No")))</f>
        <v/>
      </c>
      <c r="X83" s="33" t="str">
        <f aca="false">IF(B83="","",IF(LEN(P83)&gt;0,"Yes","No"))</f>
        <v/>
      </c>
      <c r="Y83" s="33" t="str">
        <f aca="false">IF(B83="","",IF(I83="Multiple / Unresolved Actors","Fragmented",IF(U83="No","Unattributed",IF(AND(U83="Yes",V83="Yes",W83="Yes",X83="Yes"),"Attributed",IF(AND(U83="Yes",OR(V83="No",W83="No"),X83="Yes"),"Nominally Attributed",IF(AND(U83="Yes",X83="No"),"Non-Verifiable","Fragmented"))))))</f>
        <v/>
      </c>
      <c r="Z83" s="33" t="str">
        <f aca="false">IF(Y83="","",_xlfn.TEXTJOIN("; ",TRUE(),IF(U83="No","No accountable actor identified",""),IF(V83="No","Authority basis not documented",""),IF(W83="No","Substantive review evidence missing",""),IF(X83="No","Evidence record not retained or located","")))</f>
        <v/>
      </c>
      <c r="AA83" s="33" t="str">
        <f aca="false">IF(Y83="","",IF(OR(E83="Critical",Y83="Unattributed"),"Immediate",IF(OR(E83="High",Y83="Non-Verifiable"),"High",IF(Y83="Attributed","Low","Moderate"))))</f>
        <v/>
      </c>
      <c r="AB83" s="33"/>
      <c r="AC83" s="34"/>
      <c r="AD83" s="35"/>
    </row>
    <row r="84" customFormat="false" ht="42" hidden="false" customHeight="true" outlineLevel="0" collapsed="false">
      <c r="A84" s="32" t="str">
        <f aca="false">IF(B84="","","NS-"&amp;TEXT(ROW()-1,"000"))</f>
        <v/>
      </c>
      <c r="B84" s="33"/>
      <c r="C84" s="33"/>
      <c r="D84" s="33"/>
      <c r="E84" s="33"/>
      <c r="F84" s="33"/>
      <c r="G84" s="33"/>
      <c r="H84" s="33"/>
      <c r="I84" s="33"/>
      <c r="J84" s="33"/>
      <c r="K84" s="33"/>
      <c r="L84" s="33"/>
      <c r="M84" s="33"/>
      <c r="N84" s="33"/>
      <c r="O84" s="33"/>
      <c r="P84" s="33"/>
      <c r="Q84" s="33"/>
      <c r="R84" s="33"/>
      <c r="S84" s="34"/>
      <c r="T84" s="33"/>
      <c r="U84" s="33" t="str">
        <f aca="false">IF(B84="","",IF(LEN(H84)&gt;0,"Yes","No"))</f>
        <v/>
      </c>
      <c r="V84" s="33" t="str">
        <f aca="false">IF(B84="","",IF(LEN(J84)&gt;0,"Yes","No"))</f>
        <v/>
      </c>
      <c r="W84" s="33" t="str">
        <f aca="false">IF(B84="","",IF(OR(K84="No",K84="N/A"),"Yes",IF(AND(L84="Yes",LEN(M84)&gt;0,N84&lt;&gt;"No Evidence"),"Yes","No")))</f>
        <v/>
      </c>
      <c r="X84" s="33" t="str">
        <f aca="false">IF(B84="","",IF(LEN(P84)&gt;0,"Yes","No"))</f>
        <v/>
      </c>
      <c r="Y84" s="33" t="str">
        <f aca="false">IF(B84="","",IF(I84="Multiple / Unresolved Actors","Fragmented",IF(U84="No","Unattributed",IF(AND(U84="Yes",V84="Yes",W84="Yes",X84="Yes"),"Attributed",IF(AND(U84="Yes",OR(V84="No",W84="No"),X84="Yes"),"Nominally Attributed",IF(AND(U84="Yes",X84="No"),"Non-Verifiable","Fragmented"))))))</f>
        <v/>
      </c>
      <c r="Z84" s="33" t="str">
        <f aca="false">IF(Y84="","",_xlfn.TEXTJOIN("; ",TRUE(),IF(U84="No","No accountable actor identified",""),IF(V84="No","Authority basis not documented",""),IF(W84="No","Substantive review evidence missing",""),IF(X84="No","Evidence record not retained or located","")))</f>
        <v/>
      </c>
      <c r="AA84" s="33" t="str">
        <f aca="false">IF(Y84="","",IF(OR(E84="Critical",Y84="Unattributed"),"Immediate",IF(OR(E84="High",Y84="Non-Verifiable"),"High",IF(Y84="Attributed","Low","Moderate"))))</f>
        <v/>
      </c>
      <c r="AB84" s="33"/>
      <c r="AC84" s="34"/>
      <c r="AD84" s="35"/>
    </row>
    <row r="85" customFormat="false" ht="42" hidden="false" customHeight="true" outlineLevel="0" collapsed="false">
      <c r="A85" s="32" t="str">
        <f aca="false">IF(B85="","","NS-"&amp;TEXT(ROW()-1,"000"))</f>
        <v/>
      </c>
      <c r="B85" s="33"/>
      <c r="C85" s="33"/>
      <c r="D85" s="33"/>
      <c r="E85" s="33"/>
      <c r="F85" s="33"/>
      <c r="G85" s="33"/>
      <c r="H85" s="33"/>
      <c r="I85" s="33"/>
      <c r="J85" s="33"/>
      <c r="K85" s="33"/>
      <c r="L85" s="33"/>
      <c r="M85" s="33"/>
      <c r="N85" s="33"/>
      <c r="O85" s="33"/>
      <c r="P85" s="33"/>
      <c r="Q85" s="33"/>
      <c r="R85" s="33"/>
      <c r="S85" s="34"/>
      <c r="T85" s="33"/>
      <c r="U85" s="33" t="str">
        <f aca="false">IF(B85="","",IF(LEN(H85)&gt;0,"Yes","No"))</f>
        <v/>
      </c>
      <c r="V85" s="33" t="str">
        <f aca="false">IF(B85="","",IF(LEN(J85)&gt;0,"Yes","No"))</f>
        <v/>
      </c>
      <c r="W85" s="33" t="str">
        <f aca="false">IF(B85="","",IF(OR(K85="No",K85="N/A"),"Yes",IF(AND(L85="Yes",LEN(M85)&gt;0,N85&lt;&gt;"No Evidence"),"Yes","No")))</f>
        <v/>
      </c>
      <c r="X85" s="33" t="str">
        <f aca="false">IF(B85="","",IF(LEN(P85)&gt;0,"Yes","No"))</f>
        <v/>
      </c>
      <c r="Y85" s="33" t="str">
        <f aca="false">IF(B85="","",IF(I85="Multiple / Unresolved Actors","Fragmented",IF(U85="No","Unattributed",IF(AND(U85="Yes",V85="Yes",W85="Yes",X85="Yes"),"Attributed",IF(AND(U85="Yes",OR(V85="No",W85="No"),X85="Yes"),"Nominally Attributed",IF(AND(U85="Yes",X85="No"),"Non-Verifiable","Fragmented"))))))</f>
        <v/>
      </c>
      <c r="Z85" s="33" t="str">
        <f aca="false">IF(Y85="","",_xlfn.TEXTJOIN("; ",TRUE(),IF(U85="No","No accountable actor identified",""),IF(V85="No","Authority basis not documented",""),IF(W85="No","Substantive review evidence missing",""),IF(X85="No","Evidence record not retained or located","")))</f>
        <v/>
      </c>
      <c r="AA85" s="33" t="str">
        <f aca="false">IF(Y85="","",IF(OR(E85="Critical",Y85="Unattributed"),"Immediate",IF(OR(E85="High",Y85="Non-Verifiable"),"High",IF(Y85="Attributed","Low","Moderate"))))</f>
        <v/>
      </c>
      <c r="AB85" s="33"/>
      <c r="AC85" s="34"/>
      <c r="AD85" s="35"/>
    </row>
    <row r="86" customFormat="false" ht="42" hidden="false" customHeight="true" outlineLevel="0" collapsed="false">
      <c r="A86" s="32" t="str">
        <f aca="false">IF(B86="","","NS-"&amp;TEXT(ROW()-1,"000"))</f>
        <v/>
      </c>
      <c r="B86" s="33"/>
      <c r="C86" s="33"/>
      <c r="D86" s="33"/>
      <c r="E86" s="33"/>
      <c r="F86" s="33"/>
      <c r="G86" s="33"/>
      <c r="H86" s="33"/>
      <c r="I86" s="33"/>
      <c r="J86" s="33"/>
      <c r="K86" s="33"/>
      <c r="L86" s="33"/>
      <c r="M86" s="33"/>
      <c r="N86" s="33"/>
      <c r="O86" s="33"/>
      <c r="P86" s="33"/>
      <c r="Q86" s="33"/>
      <c r="R86" s="33"/>
      <c r="S86" s="34"/>
      <c r="T86" s="33"/>
      <c r="U86" s="33" t="str">
        <f aca="false">IF(B86="","",IF(LEN(H86)&gt;0,"Yes","No"))</f>
        <v/>
      </c>
      <c r="V86" s="33" t="str">
        <f aca="false">IF(B86="","",IF(LEN(J86)&gt;0,"Yes","No"))</f>
        <v/>
      </c>
      <c r="W86" s="33" t="str">
        <f aca="false">IF(B86="","",IF(OR(K86="No",K86="N/A"),"Yes",IF(AND(L86="Yes",LEN(M86)&gt;0,N86&lt;&gt;"No Evidence"),"Yes","No")))</f>
        <v/>
      </c>
      <c r="X86" s="33" t="str">
        <f aca="false">IF(B86="","",IF(LEN(P86)&gt;0,"Yes","No"))</f>
        <v/>
      </c>
      <c r="Y86" s="33" t="str">
        <f aca="false">IF(B86="","",IF(I86="Multiple / Unresolved Actors","Fragmented",IF(U86="No","Unattributed",IF(AND(U86="Yes",V86="Yes",W86="Yes",X86="Yes"),"Attributed",IF(AND(U86="Yes",OR(V86="No",W86="No"),X86="Yes"),"Nominally Attributed",IF(AND(U86="Yes",X86="No"),"Non-Verifiable","Fragmented"))))))</f>
        <v/>
      </c>
      <c r="Z86" s="33" t="str">
        <f aca="false">IF(Y86="","",_xlfn.TEXTJOIN("; ",TRUE(),IF(U86="No","No accountable actor identified",""),IF(V86="No","Authority basis not documented",""),IF(W86="No","Substantive review evidence missing",""),IF(X86="No","Evidence record not retained or located","")))</f>
        <v/>
      </c>
      <c r="AA86" s="33" t="str">
        <f aca="false">IF(Y86="","",IF(OR(E86="Critical",Y86="Unattributed"),"Immediate",IF(OR(E86="High",Y86="Non-Verifiable"),"High",IF(Y86="Attributed","Low","Moderate"))))</f>
        <v/>
      </c>
      <c r="AB86" s="33"/>
      <c r="AC86" s="34"/>
      <c r="AD86" s="35"/>
    </row>
    <row r="87" customFormat="false" ht="42" hidden="false" customHeight="true" outlineLevel="0" collapsed="false">
      <c r="A87" s="32" t="str">
        <f aca="false">IF(B87="","","NS-"&amp;TEXT(ROW()-1,"000"))</f>
        <v/>
      </c>
      <c r="B87" s="33"/>
      <c r="C87" s="33"/>
      <c r="D87" s="33"/>
      <c r="E87" s="33"/>
      <c r="F87" s="33"/>
      <c r="G87" s="33"/>
      <c r="H87" s="33"/>
      <c r="I87" s="33"/>
      <c r="J87" s="33"/>
      <c r="K87" s="33"/>
      <c r="L87" s="33"/>
      <c r="M87" s="33"/>
      <c r="N87" s="33"/>
      <c r="O87" s="33"/>
      <c r="P87" s="33"/>
      <c r="Q87" s="33"/>
      <c r="R87" s="33"/>
      <c r="S87" s="34"/>
      <c r="T87" s="33"/>
      <c r="U87" s="33" t="str">
        <f aca="false">IF(B87="","",IF(LEN(H87)&gt;0,"Yes","No"))</f>
        <v/>
      </c>
      <c r="V87" s="33" t="str">
        <f aca="false">IF(B87="","",IF(LEN(J87)&gt;0,"Yes","No"))</f>
        <v/>
      </c>
      <c r="W87" s="33" t="str">
        <f aca="false">IF(B87="","",IF(OR(K87="No",K87="N/A"),"Yes",IF(AND(L87="Yes",LEN(M87)&gt;0,N87&lt;&gt;"No Evidence"),"Yes","No")))</f>
        <v/>
      </c>
      <c r="X87" s="33" t="str">
        <f aca="false">IF(B87="","",IF(LEN(P87)&gt;0,"Yes","No"))</f>
        <v/>
      </c>
      <c r="Y87" s="33" t="str">
        <f aca="false">IF(B87="","",IF(I87="Multiple / Unresolved Actors","Fragmented",IF(U87="No","Unattributed",IF(AND(U87="Yes",V87="Yes",W87="Yes",X87="Yes"),"Attributed",IF(AND(U87="Yes",OR(V87="No",W87="No"),X87="Yes"),"Nominally Attributed",IF(AND(U87="Yes",X87="No"),"Non-Verifiable","Fragmented"))))))</f>
        <v/>
      </c>
      <c r="Z87" s="33" t="str">
        <f aca="false">IF(Y87="","",_xlfn.TEXTJOIN("; ",TRUE(),IF(U87="No","No accountable actor identified",""),IF(V87="No","Authority basis not documented",""),IF(W87="No","Substantive review evidence missing",""),IF(X87="No","Evidence record not retained or located","")))</f>
        <v/>
      </c>
      <c r="AA87" s="33" t="str">
        <f aca="false">IF(Y87="","",IF(OR(E87="Critical",Y87="Unattributed"),"Immediate",IF(OR(E87="High",Y87="Non-Verifiable"),"High",IF(Y87="Attributed","Low","Moderate"))))</f>
        <v/>
      </c>
      <c r="AB87" s="33"/>
      <c r="AC87" s="34"/>
      <c r="AD87" s="35"/>
    </row>
    <row r="88" customFormat="false" ht="42" hidden="false" customHeight="true" outlineLevel="0" collapsed="false">
      <c r="A88" s="32" t="str">
        <f aca="false">IF(B88="","","NS-"&amp;TEXT(ROW()-1,"000"))</f>
        <v/>
      </c>
      <c r="B88" s="33"/>
      <c r="C88" s="33"/>
      <c r="D88" s="33"/>
      <c r="E88" s="33"/>
      <c r="F88" s="33"/>
      <c r="G88" s="33"/>
      <c r="H88" s="33"/>
      <c r="I88" s="33"/>
      <c r="J88" s="33"/>
      <c r="K88" s="33"/>
      <c r="L88" s="33"/>
      <c r="M88" s="33"/>
      <c r="N88" s="33"/>
      <c r="O88" s="33"/>
      <c r="P88" s="33"/>
      <c r="Q88" s="33"/>
      <c r="R88" s="33"/>
      <c r="S88" s="34"/>
      <c r="T88" s="33"/>
      <c r="U88" s="33" t="str">
        <f aca="false">IF(B88="","",IF(LEN(H88)&gt;0,"Yes","No"))</f>
        <v/>
      </c>
      <c r="V88" s="33" t="str">
        <f aca="false">IF(B88="","",IF(LEN(J88)&gt;0,"Yes","No"))</f>
        <v/>
      </c>
      <c r="W88" s="33" t="str">
        <f aca="false">IF(B88="","",IF(OR(K88="No",K88="N/A"),"Yes",IF(AND(L88="Yes",LEN(M88)&gt;0,N88&lt;&gt;"No Evidence"),"Yes","No")))</f>
        <v/>
      </c>
      <c r="X88" s="33" t="str">
        <f aca="false">IF(B88="","",IF(LEN(P88)&gt;0,"Yes","No"))</f>
        <v/>
      </c>
      <c r="Y88" s="33" t="str">
        <f aca="false">IF(B88="","",IF(I88="Multiple / Unresolved Actors","Fragmented",IF(U88="No","Unattributed",IF(AND(U88="Yes",V88="Yes",W88="Yes",X88="Yes"),"Attributed",IF(AND(U88="Yes",OR(V88="No",W88="No"),X88="Yes"),"Nominally Attributed",IF(AND(U88="Yes",X88="No"),"Non-Verifiable","Fragmented"))))))</f>
        <v/>
      </c>
      <c r="Z88" s="33" t="str">
        <f aca="false">IF(Y88="","",_xlfn.TEXTJOIN("; ",TRUE(),IF(U88="No","No accountable actor identified",""),IF(V88="No","Authority basis not documented",""),IF(W88="No","Substantive review evidence missing",""),IF(X88="No","Evidence record not retained or located","")))</f>
        <v/>
      </c>
      <c r="AA88" s="33" t="str">
        <f aca="false">IF(Y88="","",IF(OR(E88="Critical",Y88="Unattributed"),"Immediate",IF(OR(E88="High",Y88="Non-Verifiable"),"High",IF(Y88="Attributed","Low","Moderate"))))</f>
        <v/>
      </c>
      <c r="AB88" s="33"/>
      <c r="AC88" s="34"/>
      <c r="AD88" s="35"/>
    </row>
    <row r="89" customFormat="false" ht="42" hidden="false" customHeight="true" outlineLevel="0" collapsed="false">
      <c r="A89" s="32" t="str">
        <f aca="false">IF(B89="","","NS-"&amp;TEXT(ROW()-1,"000"))</f>
        <v/>
      </c>
      <c r="B89" s="33"/>
      <c r="C89" s="33"/>
      <c r="D89" s="33"/>
      <c r="E89" s="33"/>
      <c r="F89" s="33"/>
      <c r="G89" s="33"/>
      <c r="H89" s="33"/>
      <c r="I89" s="33"/>
      <c r="J89" s="33"/>
      <c r="K89" s="33"/>
      <c r="L89" s="33"/>
      <c r="M89" s="33"/>
      <c r="N89" s="33"/>
      <c r="O89" s="33"/>
      <c r="P89" s="33"/>
      <c r="Q89" s="33"/>
      <c r="R89" s="33"/>
      <c r="S89" s="34"/>
      <c r="T89" s="33"/>
      <c r="U89" s="33" t="str">
        <f aca="false">IF(B89="","",IF(LEN(H89)&gt;0,"Yes","No"))</f>
        <v/>
      </c>
      <c r="V89" s="33" t="str">
        <f aca="false">IF(B89="","",IF(LEN(J89)&gt;0,"Yes","No"))</f>
        <v/>
      </c>
      <c r="W89" s="33" t="str">
        <f aca="false">IF(B89="","",IF(OR(K89="No",K89="N/A"),"Yes",IF(AND(L89="Yes",LEN(M89)&gt;0,N89&lt;&gt;"No Evidence"),"Yes","No")))</f>
        <v/>
      </c>
      <c r="X89" s="33" t="str">
        <f aca="false">IF(B89="","",IF(LEN(P89)&gt;0,"Yes","No"))</f>
        <v/>
      </c>
      <c r="Y89" s="33" t="str">
        <f aca="false">IF(B89="","",IF(I89="Multiple / Unresolved Actors","Fragmented",IF(U89="No","Unattributed",IF(AND(U89="Yes",V89="Yes",W89="Yes",X89="Yes"),"Attributed",IF(AND(U89="Yes",OR(V89="No",W89="No"),X89="Yes"),"Nominally Attributed",IF(AND(U89="Yes",X89="No"),"Non-Verifiable","Fragmented"))))))</f>
        <v/>
      </c>
      <c r="Z89" s="33" t="str">
        <f aca="false">IF(Y89="","",_xlfn.TEXTJOIN("; ",TRUE(),IF(U89="No","No accountable actor identified",""),IF(V89="No","Authority basis not documented",""),IF(W89="No","Substantive review evidence missing",""),IF(X89="No","Evidence record not retained or located","")))</f>
        <v/>
      </c>
      <c r="AA89" s="33" t="str">
        <f aca="false">IF(Y89="","",IF(OR(E89="Critical",Y89="Unattributed"),"Immediate",IF(OR(E89="High",Y89="Non-Verifiable"),"High",IF(Y89="Attributed","Low","Moderate"))))</f>
        <v/>
      </c>
      <c r="AB89" s="33"/>
      <c r="AC89" s="34"/>
      <c r="AD89" s="35"/>
    </row>
    <row r="90" customFormat="false" ht="42" hidden="false" customHeight="true" outlineLevel="0" collapsed="false">
      <c r="A90" s="32" t="str">
        <f aca="false">IF(B90="","","NS-"&amp;TEXT(ROW()-1,"000"))</f>
        <v/>
      </c>
      <c r="B90" s="33"/>
      <c r="C90" s="33"/>
      <c r="D90" s="33"/>
      <c r="E90" s="33"/>
      <c r="F90" s="33"/>
      <c r="G90" s="33"/>
      <c r="H90" s="33"/>
      <c r="I90" s="33"/>
      <c r="J90" s="33"/>
      <c r="K90" s="33"/>
      <c r="L90" s="33"/>
      <c r="M90" s="33"/>
      <c r="N90" s="33"/>
      <c r="O90" s="33"/>
      <c r="P90" s="33"/>
      <c r="Q90" s="33"/>
      <c r="R90" s="33"/>
      <c r="S90" s="34"/>
      <c r="T90" s="33"/>
      <c r="U90" s="33" t="str">
        <f aca="false">IF(B90="","",IF(LEN(H90)&gt;0,"Yes","No"))</f>
        <v/>
      </c>
      <c r="V90" s="33" t="str">
        <f aca="false">IF(B90="","",IF(LEN(J90)&gt;0,"Yes","No"))</f>
        <v/>
      </c>
      <c r="W90" s="33" t="str">
        <f aca="false">IF(B90="","",IF(OR(K90="No",K90="N/A"),"Yes",IF(AND(L90="Yes",LEN(M90)&gt;0,N90&lt;&gt;"No Evidence"),"Yes","No")))</f>
        <v/>
      </c>
      <c r="X90" s="33" t="str">
        <f aca="false">IF(B90="","",IF(LEN(P90)&gt;0,"Yes","No"))</f>
        <v/>
      </c>
      <c r="Y90" s="33" t="str">
        <f aca="false">IF(B90="","",IF(I90="Multiple / Unresolved Actors","Fragmented",IF(U90="No","Unattributed",IF(AND(U90="Yes",V90="Yes",W90="Yes",X90="Yes"),"Attributed",IF(AND(U90="Yes",OR(V90="No",W90="No"),X90="Yes"),"Nominally Attributed",IF(AND(U90="Yes",X90="No"),"Non-Verifiable","Fragmented"))))))</f>
        <v/>
      </c>
      <c r="Z90" s="33" t="str">
        <f aca="false">IF(Y90="","",_xlfn.TEXTJOIN("; ",TRUE(),IF(U90="No","No accountable actor identified",""),IF(V90="No","Authority basis not documented",""),IF(W90="No","Substantive review evidence missing",""),IF(X90="No","Evidence record not retained or located","")))</f>
        <v/>
      </c>
      <c r="AA90" s="33" t="str">
        <f aca="false">IF(Y90="","",IF(OR(E90="Critical",Y90="Unattributed"),"Immediate",IF(OR(E90="High",Y90="Non-Verifiable"),"High",IF(Y90="Attributed","Low","Moderate"))))</f>
        <v/>
      </c>
      <c r="AB90" s="33"/>
      <c r="AC90" s="34"/>
      <c r="AD90" s="35"/>
    </row>
    <row r="91" customFormat="false" ht="42" hidden="false" customHeight="true" outlineLevel="0" collapsed="false">
      <c r="A91" s="32" t="str">
        <f aca="false">IF(B91="","","NS-"&amp;TEXT(ROW()-1,"000"))</f>
        <v/>
      </c>
      <c r="B91" s="33"/>
      <c r="C91" s="33"/>
      <c r="D91" s="33"/>
      <c r="E91" s="33"/>
      <c r="F91" s="33"/>
      <c r="G91" s="33"/>
      <c r="H91" s="33"/>
      <c r="I91" s="33"/>
      <c r="J91" s="33"/>
      <c r="K91" s="33"/>
      <c r="L91" s="33"/>
      <c r="M91" s="33"/>
      <c r="N91" s="33"/>
      <c r="O91" s="33"/>
      <c r="P91" s="33"/>
      <c r="Q91" s="33"/>
      <c r="R91" s="33"/>
      <c r="S91" s="34"/>
      <c r="T91" s="33"/>
      <c r="U91" s="33" t="str">
        <f aca="false">IF(B91="","",IF(LEN(H91)&gt;0,"Yes","No"))</f>
        <v/>
      </c>
      <c r="V91" s="33" t="str">
        <f aca="false">IF(B91="","",IF(LEN(J91)&gt;0,"Yes","No"))</f>
        <v/>
      </c>
      <c r="W91" s="33" t="str">
        <f aca="false">IF(B91="","",IF(OR(K91="No",K91="N/A"),"Yes",IF(AND(L91="Yes",LEN(M91)&gt;0,N91&lt;&gt;"No Evidence"),"Yes","No")))</f>
        <v/>
      </c>
      <c r="X91" s="33" t="str">
        <f aca="false">IF(B91="","",IF(LEN(P91)&gt;0,"Yes","No"))</f>
        <v/>
      </c>
      <c r="Y91" s="33" t="str">
        <f aca="false">IF(B91="","",IF(I91="Multiple / Unresolved Actors","Fragmented",IF(U91="No","Unattributed",IF(AND(U91="Yes",V91="Yes",W91="Yes",X91="Yes"),"Attributed",IF(AND(U91="Yes",OR(V91="No",W91="No"),X91="Yes"),"Nominally Attributed",IF(AND(U91="Yes",X91="No"),"Non-Verifiable","Fragmented"))))))</f>
        <v/>
      </c>
      <c r="Z91" s="33" t="str">
        <f aca="false">IF(Y91="","",_xlfn.TEXTJOIN("; ",TRUE(),IF(U91="No","No accountable actor identified",""),IF(V91="No","Authority basis not documented",""),IF(W91="No","Substantive review evidence missing",""),IF(X91="No","Evidence record not retained or located","")))</f>
        <v/>
      </c>
      <c r="AA91" s="33" t="str">
        <f aca="false">IF(Y91="","",IF(OR(E91="Critical",Y91="Unattributed"),"Immediate",IF(OR(E91="High",Y91="Non-Verifiable"),"High",IF(Y91="Attributed","Low","Moderate"))))</f>
        <v/>
      </c>
      <c r="AB91" s="33"/>
      <c r="AC91" s="34"/>
      <c r="AD91" s="35"/>
    </row>
    <row r="92" customFormat="false" ht="42" hidden="false" customHeight="true" outlineLevel="0" collapsed="false">
      <c r="A92" s="32" t="str">
        <f aca="false">IF(B92="","","NS-"&amp;TEXT(ROW()-1,"000"))</f>
        <v/>
      </c>
      <c r="B92" s="33"/>
      <c r="C92" s="33"/>
      <c r="D92" s="33"/>
      <c r="E92" s="33"/>
      <c r="F92" s="33"/>
      <c r="G92" s="33"/>
      <c r="H92" s="33"/>
      <c r="I92" s="33"/>
      <c r="J92" s="33"/>
      <c r="K92" s="33"/>
      <c r="L92" s="33"/>
      <c r="M92" s="33"/>
      <c r="N92" s="33"/>
      <c r="O92" s="33"/>
      <c r="P92" s="33"/>
      <c r="Q92" s="33"/>
      <c r="R92" s="33"/>
      <c r="S92" s="34"/>
      <c r="T92" s="33"/>
      <c r="U92" s="33" t="str">
        <f aca="false">IF(B92="","",IF(LEN(H92)&gt;0,"Yes","No"))</f>
        <v/>
      </c>
      <c r="V92" s="33" t="str">
        <f aca="false">IF(B92="","",IF(LEN(J92)&gt;0,"Yes","No"))</f>
        <v/>
      </c>
      <c r="W92" s="33" t="str">
        <f aca="false">IF(B92="","",IF(OR(K92="No",K92="N/A"),"Yes",IF(AND(L92="Yes",LEN(M92)&gt;0,N92&lt;&gt;"No Evidence"),"Yes","No")))</f>
        <v/>
      </c>
      <c r="X92" s="33" t="str">
        <f aca="false">IF(B92="","",IF(LEN(P92)&gt;0,"Yes","No"))</f>
        <v/>
      </c>
      <c r="Y92" s="33" t="str">
        <f aca="false">IF(B92="","",IF(I92="Multiple / Unresolved Actors","Fragmented",IF(U92="No","Unattributed",IF(AND(U92="Yes",V92="Yes",W92="Yes",X92="Yes"),"Attributed",IF(AND(U92="Yes",OR(V92="No",W92="No"),X92="Yes"),"Nominally Attributed",IF(AND(U92="Yes",X92="No"),"Non-Verifiable","Fragmented"))))))</f>
        <v/>
      </c>
      <c r="Z92" s="33" t="str">
        <f aca="false">IF(Y92="","",_xlfn.TEXTJOIN("; ",TRUE(),IF(U92="No","No accountable actor identified",""),IF(V92="No","Authority basis not documented",""),IF(W92="No","Substantive review evidence missing",""),IF(X92="No","Evidence record not retained or located","")))</f>
        <v/>
      </c>
      <c r="AA92" s="33" t="str">
        <f aca="false">IF(Y92="","",IF(OR(E92="Critical",Y92="Unattributed"),"Immediate",IF(OR(E92="High",Y92="Non-Verifiable"),"High",IF(Y92="Attributed","Low","Moderate"))))</f>
        <v/>
      </c>
      <c r="AB92" s="33"/>
      <c r="AC92" s="34"/>
      <c r="AD92" s="35"/>
    </row>
    <row r="93" customFormat="false" ht="42" hidden="false" customHeight="true" outlineLevel="0" collapsed="false">
      <c r="A93" s="32" t="str">
        <f aca="false">IF(B93="","","NS-"&amp;TEXT(ROW()-1,"000"))</f>
        <v/>
      </c>
      <c r="B93" s="33"/>
      <c r="C93" s="33"/>
      <c r="D93" s="33"/>
      <c r="E93" s="33"/>
      <c r="F93" s="33"/>
      <c r="G93" s="33"/>
      <c r="H93" s="33"/>
      <c r="I93" s="33"/>
      <c r="J93" s="33"/>
      <c r="K93" s="33"/>
      <c r="L93" s="33"/>
      <c r="M93" s="33"/>
      <c r="N93" s="33"/>
      <c r="O93" s="33"/>
      <c r="P93" s="33"/>
      <c r="Q93" s="33"/>
      <c r="R93" s="33"/>
      <c r="S93" s="34"/>
      <c r="T93" s="33"/>
      <c r="U93" s="33" t="str">
        <f aca="false">IF(B93="","",IF(LEN(H93)&gt;0,"Yes","No"))</f>
        <v/>
      </c>
      <c r="V93" s="33" t="str">
        <f aca="false">IF(B93="","",IF(LEN(J93)&gt;0,"Yes","No"))</f>
        <v/>
      </c>
      <c r="W93" s="33" t="str">
        <f aca="false">IF(B93="","",IF(OR(K93="No",K93="N/A"),"Yes",IF(AND(L93="Yes",LEN(M93)&gt;0,N93&lt;&gt;"No Evidence"),"Yes","No")))</f>
        <v/>
      </c>
      <c r="X93" s="33" t="str">
        <f aca="false">IF(B93="","",IF(LEN(P93)&gt;0,"Yes","No"))</f>
        <v/>
      </c>
      <c r="Y93" s="33" t="str">
        <f aca="false">IF(B93="","",IF(I93="Multiple / Unresolved Actors","Fragmented",IF(U93="No","Unattributed",IF(AND(U93="Yes",V93="Yes",W93="Yes",X93="Yes"),"Attributed",IF(AND(U93="Yes",OR(V93="No",W93="No"),X93="Yes"),"Nominally Attributed",IF(AND(U93="Yes",X93="No"),"Non-Verifiable","Fragmented"))))))</f>
        <v/>
      </c>
      <c r="Z93" s="33" t="str">
        <f aca="false">IF(Y93="","",_xlfn.TEXTJOIN("; ",TRUE(),IF(U93="No","No accountable actor identified",""),IF(V93="No","Authority basis not documented",""),IF(W93="No","Substantive review evidence missing",""),IF(X93="No","Evidence record not retained or located","")))</f>
        <v/>
      </c>
      <c r="AA93" s="33" t="str">
        <f aca="false">IF(Y93="","",IF(OR(E93="Critical",Y93="Unattributed"),"Immediate",IF(OR(E93="High",Y93="Non-Verifiable"),"High",IF(Y93="Attributed","Low","Moderate"))))</f>
        <v/>
      </c>
      <c r="AB93" s="33"/>
      <c r="AC93" s="34"/>
      <c r="AD93" s="35"/>
    </row>
    <row r="94" customFormat="false" ht="42" hidden="false" customHeight="true" outlineLevel="0" collapsed="false">
      <c r="A94" s="32" t="str">
        <f aca="false">IF(B94="","","NS-"&amp;TEXT(ROW()-1,"000"))</f>
        <v/>
      </c>
      <c r="B94" s="33"/>
      <c r="C94" s="33"/>
      <c r="D94" s="33"/>
      <c r="E94" s="33"/>
      <c r="F94" s="33"/>
      <c r="G94" s="33"/>
      <c r="H94" s="33"/>
      <c r="I94" s="33"/>
      <c r="J94" s="33"/>
      <c r="K94" s="33"/>
      <c r="L94" s="33"/>
      <c r="M94" s="33"/>
      <c r="N94" s="33"/>
      <c r="O94" s="33"/>
      <c r="P94" s="33"/>
      <c r="Q94" s="33"/>
      <c r="R94" s="33"/>
      <c r="S94" s="34"/>
      <c r="T94" s="33"/>
      <c r="U94" s="33" t="str">
        <f aca="false">IF(B94="","",IF(LEN(H94)&gt;0,"Yes","No"))</f>
        <v/>
      </c>
      <c r="V94" s="33" t="str">
        <f aca="false">IF(B94="","",IF(LEN(J94)&gt;0,"Yes","No"))</f>
        <v/>
      </c>
      <c r="W94" s="33" t="str">
        <f aca="false">IF(B94="","",IF(OR(K94="No",K94="N/A"),"Yes",IF(AND(L94="Yes",LEN(M94)&gt;0,N94&lt;&gt;"No Evidence"),"Yes","No")))</f>
        <v/>
      </c>
      <c r="X94" s="33" t="str">
        <f aca="false">IF(B94="","",IF(LEN(P94)&gt;0,"Yes","No"))</f>
        <v/>
      </c>
      <c r="Y94" s="33" t="str">
        <f aca="false">IF(B94="","",IF(I94="Multiple / Unresolved Actors","Fragmented",IF(U94="No","Unattributed",IF(AND(U94="Yes",V94="Yes",W94="Yes",X94="Yes"),"Attributed",IF(AND(U94="Yes",OR(V94="No",W94="No"),X94="Yes"),"Nominally Attributed",IF(AND(U94="Yes",X94="No"),"Non-Verifiable","Fragmented"))))))</f>
        <v/>
      </c>
      <c r="Z94" s="33" t="str">
        <f aca="false">IF(Y94="","",_xlfn.TEXTJOIN("; ",TRUE(),IF(U94="No","No accountable actor identified",""),IF(V94="No","Authority basis not documented",""),IF(W94="No","Substantive review evidence missing",""),IF(X94="No","Evidence record not retained or located","")))</f>
        <v/>
      </c>
      <c r="AA94" s="33" t="str">
        <f aca="false">IF(Y94="","",IF(OR(E94="Critical",Y94="Unattributed"),"Immediate",IF(OR(E94="High",Y94="Non-Verifiable"),"High",IF(Y94="Attributed","Low","Moderate"))))</f>
        <v/>
      </c>
      <c r="AB94" s="33"/>
      <c r="AC94" s="34"/>
      <c r="AD94" s="35"/>
    </row>
    <row r="95" customFormat="false" ht="42" hidden="false" customHeight="true" outlineLevel="0" collapsed="false">
      <c r="A95" s="32" t="str">
        <f aca="false">IF(B95="","","NS-"&amp;TEXT(ROW()-1,"000"))</f>
        <v/>
      </c>
      <c r="B95" s="33"/>
      <c r="C95" s="33"/>
      <c r="D95" s="33"/>
      <c r="E95" s="33"/>
      <c r="F95" s="33"/>
      <c r="G95" s="33"/>
      <c r="H95" s="33"/>
      <c r="I95" s="33"/>
      <c r="J95" s="33"/>
      <c r="K95" s="33"/>
      <c r="L95" s="33"/>
      <c r="M95" s="33"/>
      <c r="N95" s="33"/>
      <c r="O95" s="33"/>
      <c r="P95" s="33"/>
      <c r="Q95" s="33"/>
      <c r="R95" s="33"/>
      <c r="S95" s="34"/>
      <c r="T95" s="33"/>
      <c r="U95" s="33" t="str">
        <f aca="false">IF(B95="","",IF(LEN(H95)&gt;0,"Yes","No"))</f>
        <v/>
      </c>
      <c r="V95" s="33" t="str">
        <f aca="false">IF(B95="","",IF(LEN(J95)&gt;0,"Yes","No"))</f>
        <v/>
      </c>
      <c r="W95" s="33" t="str">
        <f aca="false">IF(B95="","",IF(OR(K95="No",K95="N/A"),"Yes",IF(AND(L95="Yes",LEN(M95)&gt;0,N95&lt;&gt;"No Evidence"),"Yes","No")))</f>
        <v/>
      </c>
      <c r="X95" s="33" t="str">
        <f aca="false">IF(B95="","",IF(LEN(P95)&gt;0,"Yes","No"))</f>
        <v/>
      </c>
      <c r="Y95" s="33" t="str">
        <f aca="false">IF(B95="","",IF(I95="Multiple / Unresolved Actors","Fragmented",IF(U95="No","Unattributed",IF(AND(U95="Yes",V95="Yes",W95="Yes",X95="Yes"),"Attributed",IF(AND(U95="Yes",OR(V95="No",W95="No"),X95="Yes"),"Nominally Attributed",IF(AND(U95="Yes",X95="No"),"Non-Verifiable","Fragmented"))))))</f>
        <v/>
      </c>
      <c r="Z95" s="33" t="str">
        <f aca="false">IF(Y95="","",_xlfn.TEXTJOIN("; ",TRUE(),IF(U95="No","No accountable actor identified",""),IF(V95="No","Authority basis not documented",""),IF(W95="No","Substantive review evidence missing",""),IF(X95="No","Evidence record not retained or located","")))</f>
        <v/>
      </c>
      <c r="AA95" s="33" t="str">
        <f aca="false">IF(Y95="","",IF(OR(E95="Critical",Y95="Unattributed"),"Immediate",IF(OR(E95="High",Y95="Non-Verifiable"),"High",IF(Y95="Attributed","Low","Moderate"))))</f>
        <v/>
      </c>
      <c r="AB95" s="33"/>
      <c r="AC95" s="34"/>
      <c r="AD95" s="35"/>
    </row>
    <row r="96" customFormat="false" ht="42" hidden="false" customHeight="true" outlineLevel="0" collapsed="false">
      <c r="A96" s="32" t="str">
        <f aca="false">IF(B96="","","NS-"&amp;TEXT(ROW()-1,"000"))</f>
        <v/>
      </c>
      <c r="B96" s="33"/>
      <c r="C96" s="33"/>
      <c r="D96" s="33"/>
      <c r="E96" s="33"/>
      <c r="F96" s="33"/>
      <c r="G96" s="33"/>
      <c r="H96" s="33"/>
      <c r="I96" s="33"/>
      <c r="J96" s="33"/>
      <c r="K96" s="33"/>
      <c r="L96" s="33"/>
      <c r="M96" s="33"/>
      <c r="N96" s="33"/>
      <c r="O96" s="33"/>
      <c r="P96" s="33"/>
      <c r="Q96" s="33"/>
      <c r="R96" s="33"/>
      <c r="S96" s="34"/>
      <c r="T96" s="33"/>
      <c r="U96" s="33" t="str">
        <f aca="false">IF(B96="","",IF(LEN(H96)&gt;0,"Yes","No"))</f>
        <v/>
      </c>
      <c r="V96" s="33" t="str">
        <f aca="false">IF(B96="","",IF(LEN(J96)&gt;0,"Yes","No"))</f>
        <v/>
      </c>
      <c r="W96" s="33" t="str">
        <f aca="false">IF(B96="","",IF(OR(K96="No",K96="N/A"),"Yes",IF(AND(L96="Yes",LEN(M96)&gt;0,N96&lt;&gt;"No Evidence"),"Yes","No")))</f>
        <v/>
      </c>
      <c r="X96" s="33" t="str">
        <f aca="false">IF(B96="","",IF(LEN(P96)&gt;0,"Yes","No"))</f>
        <v/>
      </c>
      <c r="Y96" s="33" t="str">
        <f aca="false">IF(B96="","",IF(I96="Multiple / Unresolved Actors","Fragmented",IF(U96="No","Unattributed",IF(AND(U96="Yes",V96="Yes",W96="Yes",X96="Yes"),"Attributed",IF(AND(U96="Yes",OR(V96="No",W96="No"),X96="Yes"),"Nominally Attributed",IF(AND(U96="Yes",X96="No"),"Non-Verifiable","Fragmented"))))))</f>
        <v/>
      </c>
      <c r="Z96" s="33" t="str">
        <f aca="false">IF(Y96="","",_xlfn.TEXTJOIN("; ",TRUE(),IF(U96="No","No accountable actor identified",""),IF(V96="No","Authority basis not documented",""),IF(W96="No","Substantive review evidence missing",""),IF(X96="No","Evidence record not retained or located","")))</f>
        <v/>
      </c>
      <c r="AA96" s="33" t="str">
        <f aca="false">IF(Y96="","",IF(OR(E96="Critical",Y96="Unattributed"),"Immediate",IF(OR(E96="High",Y96="Non-Verifiable"),"High",IF(Y96="Attributed","Low","Moderate"))))</f>
        <v/>
      </c>
      <c r="AB96" s="33"/>
      <c r="AC96" s="34"/>
      <c r="AD96" s="35"/>
    </row>
    <row r="97" customFormat="false" ht="42" hidden="false" customHeight="true" outlineLevel="0" collapsed="false">
      <c r="A97" s="32" t="str">
        <f aca="false">IF(B97="","","NS-"&amp;TEXT(ROW()-1,"000"))</f>
        <v/>
      </c>
      <c r="B97" s="33"/>
      <c r="C97" s="33"/>
      <c r="D97" s="33"/>
      <c r="E97" s="33"/>
      <c r="F97" s="33"/>
      <c r="G97" s="33"/>
      <c r="H97" s="33"/>
      <c r="I97" s="33"/>
      <c r="J97" s="33"/>
      <c r="K97" s="33"/>
      <c r="L97" s="33"/>
      <c r="M97" s="33"/>
      <c r="N97" s="33"/>
      <c r="O97" s="33"/>
      <c r="P97" s="33"/>
      <c r="Q97" s="33"/>
      <c r="R97" s="33"/>
      <c r="S97" s="34"/>
      <c r="T97" s="33"/>
      <c r="U97" s="33" t="str">
        <f aca="false">IF(B97="","",IF(LEN(H97)&gt;0,"Yes","No"))</f>
        <v/>
      </c>
      <c r="V97" s="33" t="str">
        <f aca="false">IF(B97="","",IF(LEN(J97)&gt;0,"Yes","No"))</f>
        <v/>
      </c>
      <c r="W97" s="33" t="str">
        <f aca="false">IF(B97="","",IF(OR(K97="No",K97="N/A"),"Yes",IF(AND(L97="Yes",LEN(M97)&gt;0,N97&lt;&gt;"No Evidence"),"Yes","No")))</f>
        <v/>
      </c>
      <c r="X97" s="33" t="str">
        <f aca="false">IF(B97="","",IF(LEN(P97)&gt;0,"Yes","No"))</f>
        <v/>
      </c>
      <c r="Y97" s="33" t="str">
        <f aca="false">IF(B97="","",IF(I97="Multiple / Unresolved Actors","Fragmented",IF(U97="No","Unattributed",IF(AND(U97="Yes",V97="Yes",W97="Yes",X97="Yes"),"Attributed",IF(AND(U97="Yes",OR(V97="No",W97="No"),X97="Yes"),"Nominally Attributed",IF(AND(U97="Yes",X97="No"),"Non-Verifiable","Fragmented"))))))</f>
        <v/>
      </c>
      <c r="Z97" s="33" t="str">
        <f aca="false">IF(Y97="","",_xlfn.TEXTJOIN("; ",TRUE(),IF(U97="No","No accountable actor identified",""),IF(V97="No","Authority basis not documented",""),IF(W97="No","Substantive review evidence missing",""),IF(X97="No","Evidence record not retained or located","")))</f>
        <v/>
      </c>
      <c r="AA97" s="33" t="str">
        <f aca="false">IF(Y97="","",IF(OR(E97="Critical",Y97="Unattributed"),"Immediate",IF(OR(E97="High",Y97="Non-Verifiable"),"High",IF(Y97="Attributed","Low","Moderate"))))</f>
        <v/>
      </c>
      <c r="AB97" s="33"/>
      <c r="AC97" s="34"/>
      <c r="AD97" s="35"/>
    </row>
    <row r="98" customFormat="false" ht="42" hidden="false" customHeight="true" outlineLevel="0" collapsed="false">
      <c r="A98" s="32" t="str">
        <f aca="false">IF(B98="","","NS-"&amp;TEXT(ROW()-1,"000"))</f>
        <v/>
      </c>
      <c r="B98" s="33"/>
      <c r="C98" s="33"/>
      <c r="D98" s="33"/>
      <c r="E98" s="33"/>
      <c r="F98" s="33"/>
      <c r="G98" s="33"/>
      <c r="H98" s="33"/>
      <c r="I98" s="33"/>
      <c r="J98" s="33"/>
      <c r="K98" s="33"/>
      <c r="L98" s="33"/>
      <c r="M98" s="33"/>
      <c r="N98" s="33"/>
      <c r="O98" s="33"/>
      <c r="P98" s="33"/>
      <c r="Q98" s="33"/>
      <c r="R98" s="33"/>
      <c r="S98" s="34"/>
      <c r="T98" s="33"/>
      <c r="U98" s="33" t="str">
        <f aca="false">IF(B98="","",IF(LEN(H98)&gt;0,"Yes","No"))</f>
        <v/>
      </c>
      <c r="V98" s="33" t="str">
        <f aca="false">IF(B98="","",IF(LEN(J98)&gt;0,"Yes","No"))</f>
        <v/>
      </c>
      <c r="W98" s="33" t="str">
        <f aca="false">IF(B98="","",IF(OR(K98="No",K98="N/A"),"Yes",IF(AND(L98="Yes",LEN(M98)&gt;0,N98&lt;&gt;"No Evidence"),"Yes","No")))</f>
        <v/>
      </c>
      <c r="X98" s="33" t="str">
        <f aca="false">IF(B98="","",IF(LEN(P98)&gt;0,"Yes","No"))</f>
        <v/>
      </c>
      <c r="Y98" s="33" t="str">
        <f aca="false">IF(B98="","",IF(I98="Multiple / Unresolved Actors","Fragmented",IF(U98="No","Unattributed",IF(AND(U98="Yes",V98="Yes",W98="Yes",X98="Yes"),"Attributed",IF(AND(U98="Yes",OR(V98="No",W98="No"),X98="Yes"),"Nominally Attributed",IF(AND(U98="Yes",X98="No"),"Non-Verifiable","Fragmented"))))))</f>
        <v/>
      </c>
      <c r="Z98" s="33" t="str">
        <f aca="false">IF(Y98="","",_xlfn.TEXTJOIN("; ",TRUE(),IF(U98="No","No accountable actor identified",""),IF(V98="No","Authority basis not documented",""),IF(W98="No","Substantive review evidence missing",""),IF(X98="No","Evidence record not retained or located","")))</f>
        <v/>
      </c>
      <c r="AA98" s="33" t="str">
        <f aca="false">IF(Y98="","",IF(OR(E98="Critical",Y98="Unattributed"),"Immediate",IF(OR(E98="High",Y98="Non-Verifiable"),"High",IF(Y98="Attributed","Low","Moderate"))))</f>
        <v/>
      </c>
      <c r="AB98" s="33"/>
      <c r="AC98" s="34"/>
      <c r="AD98" s="35"/>
    </row>
    <row r="99" customFormat="false" ht="42" hidden="false" customHeight="true" outlineLevel="0" collapsed="false">
      <c r="A99" s="32" t="str">
        <f aca="false">IF(B99="","","NS-"&amp;TEXT(ROW()-1,"000"))</f>
        <v/>
      </c>
      <c r="B99" s="33"/>
      <c r="C99" s="33"/>
      <c r="D99" s="33"/>
      <c r="E99" s="33"/>
      <c r="F99" s="33"/>
      <c r="G99" s="33"/>
      <c r="H99" s="33"/>
      <c r="I99" s="33"/>
      <c r="J99" s="33"/>
      <c r="K99" s="33"/>
      <c r="L99" s="33"/>
      <c r="M99" s="33"/>
      <c r="N99" s="33"/>
      <c r="O99" s="33"/>
      <c r="P99" s="33"/>
      <c r="Q99" s="33"/>
      <c r="R99" s="33"/>
      <c r="S99" s="34"/>
      <c r="T99" s="33"/>
      <c r="U99" s="33" t="str">
        <f aca="false">IF(B99="","",IF(LEN(H99)&gt;0,"Yes","No"))</f>
        <v/>
      </c>
      <c r="V99" s="33" t="str">
        <f aca="false">IF(B99="","",IF(LEN(J99)&gt;0,"Yes","No"))</f>
        <v/>
      </c>
      <c r="W99" s="33" t="str">
        <f aca="false">IF(B99="","",IF(OR(K99="No",K99="N/A"),"Yes",IF(AND(L99="Yes",LEN(M99)&gt;0,N99&lt;&gt;"No Evidence"),"Yes","No")))</f>
        <v/>
      </c>
      <c r="X99" s="33" t="str">
        <f aca="false">IF(B99="","",IF(LEN(P99)&gt;0,"Yes","No"))</f>
        <v/>
      </c>
      <c r="Y99" s="33" t="str">
        <f aca="false">IF(B99="","",IF(I99="Multiple / Unresolved Actors","Fragmented",IF(U99="No","Unattributed",IF(AND(U99="Yes",V99="Yes",W99="Yes",X99="Yes"),"Attributed",IF(AND(U99="Yes",OR(V99="No",W99="No"),X99="Yes"),"Nominally Attributed",IF(AND(U99="Yes",X99="No"),"Non-Verifiable","Fragmented"))))))</f>
        <v/>
      </c>
      <c r="Z99" s="33" t="str">
        <f aca="false">IF(Y99="","",_xlfn.TEXTJOIN("; ",TRUE(),IF(U99="No","No accountable actor identified",""),IF(V99="No","Authority basis not documented",""),IF(W99="No","Substantive review evidence missing",""),IF(X99="No","Evidence record not retained or located","")))</f>
        <v/>
      </c>
      <c r="AA99" s="33" t="str">
        <f aca="false">IF(Y99="","",IF(OR(E99="Critical",Y99="Unattributed"),"Immediate",IF(OR(E99="High",Y99="Non-Verifiable"),"High",IF(Y99="Attributed","Low","Moderate"))))</f>
        <v/>
      </c>
      <c r="AB99" s="33"/>
      <c r="AC99" s="34"/>
      <c r="AD99" s="35"/>
    </row>
    <row r="100" customFormat="false" ht="42" hidden="false" customHeight="true" outlineLevel="0" collapsed="false">
      <c r="A100" s="32" t="str">
        <f aca="false">IF(B100="","","NS-"&amp;TEXT(ROW()-1,"000"))</f>
        <v/>
      </c>
      <c r="B100" s="33"/>
      <c r="C100" s="33"/>
      <c r="D100" s="33"/>
      <c r="E100" s="33"/>
      <c r="F100" s="33"/>
      <c r="G100" s="33"/>
      <c r="H100" s="33"/>
      <c r="I100" s="33"/>
      <c r="J100" s="33"/>
      <c r="K100" s="33"/>
      <c r="L100" s="33"/>
      <c r="M100" s="33"/>
      <c r="N100" s="33"/>
      <c r="O100" s="33"/>
      <c r="P100" s="33"/>
      <c r="Q100" s="33"/>
      <c r="R100" s="33"/>
      <c r="S100" s="34"/>
      <c r="T100" s="33"/>
      <c r="U100" s="33" t="str">
        <f aca="false">IF(B100="","",IF(LEN(H100)&gt;0,"Yes","No"))</f>
        <v/>
      </c>
      <c r="V100" s="33" t="str">
        <f aca="false">IF(B100="","",IF(LEN(J100)&gt;0,"Yes","No"))</f>
        <v/>
      </c>
      <c r="W100" s="33" t="str">
        <f aca="false">IF(B100="","",IF(OR(K100="No",K100="N/A"),"Yes",IF(AND(L100="Yes",LEN(M100)&gt;0,N100&lt;&gt;"No Evidence"),"Yes","No")))</f>
        <v/>
      </c>
      <c r="X100" s="33" t="str">
        <f aca="false">IF(B100="","",IF(LEN(P100)&gt;0,"Yes","No"))</f>
        <v/>
      </c>
      <c r="Y100" s="33" t="str">
        <f aca="false">IF(B100="","",IF(I100="Multiple / Unresolved Actors","Fragmented",IF(U100="No","Unattributed",IF(AND(U100="Yes",V100="Yes",W100="Yes",X100="Yes"),"Attributed",IF(AND(U100="Yes",OR(V100="No",W100="No"),X100="Yes"),"Nominally Attributed",IF(AND(U100="Yes",X100="No"),"Non-Verifiable","Fragmented"))))))</f>
        <v/>
      </c>
      <c r="Z100" s="33" t="str">
        <f aca="false">IF(Y100="","",_xlfn.TEXTJOIN("; ",TRUE(),IF(U100="No","No accountable actor identified",""),IF(V100="No","Authority basis not documented",""),IF(W100="No","Substantive review evidence missing",""),IF(X100="No","Evidence record not retained or located","")))</f>
        <v/>
      </c>
      <c r="AA100" s="33" t="str">
        <f aca="false">IF(Y100="","",IF(OR(E100="Critical",Y100="Unattributed"),"Immediate",IF(OR(E100="High",Y100="Non-Verifiable"),"High",IF(Y100="Attributed","Low","Moderate"))))</f>
        <v/>
      </c>
      <c r="AB100" s="33"/>
      <c r="AC100" s="34"/>
      <c r="AD100" s="35"/>
    </row>
    <row r="101" customFormat="false" ht="42" hidden="false" customHeight="true" outlineLevel="0" collapsed="false">
      <c r="A101" s="36" t="str">
        <f aca="false">IF(B101="","","NS-"&amp;TEXT(ROW()-1,"000"))</f>
        <v/>
      </c>
      <c r="B101" s="37"/>
      <c r="C101" s="37"/>
      <c r="D101" s="37"/>
      <c r="E101" s="37"/>
      <c r="F101" s="37"/>
      <c r="G101" s="37"/>
      <c r="H101" s="37"/>
      <c r="I101" s="37"/>
      <c r="J101" s="37"/>
      <c r="K101" s="37"/>
      <c r="L101" s="37"/>
      <c r="M101" s="37"/>
      <c r="N101" s="37"/>
      <c r="O101" s="37"/>
      <c r="P101" s="37"/>
      <c r="Q101" s="37"/>
      <c r="R101" s="37"/>
      <c r="S101" s="38"/>
      <c r="T101" s="37"/>
      <c r="U101" s="37" t="str">
        <f aca="false">IF(B101="","",IF(LEN(H101)&gt;0,"Yes","No"))</f>
        <v/>
      </c>
      <c r="V101" s="37" t="str">
        <f aca="false">IF(B101="","",IF(LEN(J101)&gt;0,"Yes","No"))</f>
        <v/>
      </c>
      <c r="W101" s="37" t="str">
        <f aca="false">IF(B101="","",IF(OR(K101="No",K101="N/A"),"Yes",IF(AND(L101="Yes",LEN(M101)&gt;0,N101&lt;&gt;"No Evidence"),"Yes","No")))</f>
        <v/>
      </c>
      <c r="X101" s="37" t="str">
        <f aca="false">IF(B101="","",IF(LEN(P101)&gt;0,"Yes","No"))</f>
        <v/>
      </c>
      <c r="Y101" s="37" t="str">
        <f aca="false">IF(B101="","",IF(I101="Multiple / Unresolved Actors","Fragmented",IF(U101="No","Unattributed",IF(AND(U101="Yes",V101="Yes",W101="Yes",X101="Yes"),"Attributed",IF(AND(U101="Yes",OR(V101="No",W101="No"),X101="Yes"),"Nominally Attributed",IF(AND(U101="Yes",X101="No"),"Non-Verifiable","Fragmented"))))))</f>
        <v/>
      </c>
      <c r="Z101" s="37" t="str">
        <f aca="false">IF(Y101="","",_xlfn.TEXTJOIN("; ",TRUE(),IF(U101="No","No accountable actor identified",""),IF(V101="No","Authority basis not documented",""),IF(W101="No","Substantive review evidence missing",""),IF(X101="No","Evidence record not retained or located","")))</f>
        <v/>
      </c>
      <c r="AA101" s="37" t="str">
        <f aca="false">IF(Y101="","",IF(OR(E101="Critical",Y101="Unattributed"),"Immediate",IF(OR(E101="High",Y101="Non-Verifiable"),"High",IF(Y101="Attributed","Low","Moderate"))))</f>
        <v/>
      </c>
      <c r="AB101" s="37"/>
      <c r="AC101" s="38"/>
      <c r="AD101" s="39"/>
    </row>
  </sheetData>
  <conditionalFormatting sqref="Y2:Y101">
    <cfRule type="expression" priority="2" aboveAverage="0" equalAverage="0" bottom="0" percent="0" rank="0" text="" dxfId="8">
      <formula>Y2="Attributed"</formula>
    </cfRule>
    <cfRule type="expression" priority="3" aboveAverage="0" equalAverage="0" bottom="0" percent="0" rank="0" text="" dxfId="9">
      <formula>Y2="Nominally Attributed"</formula>
    </cfRule>
    <cfRule type="expression" priority="4" aboveAverage="0" equalAverage="0" bottom="0" percent="0" rank="0" text="" dxfId="10">
      <formula>Y2="Fragmented"</formula>
    </cfRule>
    <cfRule type="expression" priority="5" aboveAverage="0" equalAverage="0" bottom="0" percent="0" rank="0" text="" dxfId="11">
      <formula>Y2="Unattributed"</formula>
    </cfRule>
    <cfRule type="expression" priority="6" aboveAverage="0" equalAverage="0" bottom="0" percent="0" rank="0" text="" dxfId="12">
      <formula>Y2="Non-Verifiable"</formula>
    </cfRule>
  </conditionalFormatting>
  <conditionalFormatting sqref="AA2:AA101">
    <cfRule type="expression" priority="7" aboveAverage="0" equalAverage="0" bottom="0" percent="0" rank="0" text="" dxfId="11">
      <formula>AA2="Immediate"</formula>
    </cfRule>
    <cfRule type="expression" priority="8" aboveAverage="0" equalAverage="0" bottom="0" percent="0" rank="0" text="" dxfId="9">
      <formula>AA2="High"</formula>
    </cfRule>
    <cfRule type="expression" priority="9" aboveAverage="0" equalAverage="0" bottom="0" percent="0" rank="0" text="" dxfId="10">
      <formula>AA2="Moderate"</formula>
    </cfRule>
    <cfRule type="expression" priority="10" aboveAverage="0" equalAverage="0" bottom="0" percent="0" rank="0" text="" dxfId="13">
      <formula>AA2="Low"</formula>
    </cfRule>
  </conditionalFormatting>
  <dataValidations count="9">
    <dataValidation allowBlank="false" errorStyle="stop" operator="between" showDropDown="false" showErrorMessage="false" showInputMessage="false" sqref="C2:C101" type="list">
      <formula1>Lists!$A$2:$A$14</formula1>
      <formula2>0</formula2>
    </dataValidation>
    <dataValidation allowBlank="false" errorStyle="stop" operator="between" showDropDown="false" showErrorMessage="false" showInputMessage="false" sqref="E2:E101" type="list">
      <formula1>Lists!$B$2:$B$5</formula1>
      <formula2>0</formula2>
    </dataValidation>
    <dataValidation allowBlank="false" errorStyle="stop" operator="between" showDropDown="false" showErrorMessage="false" showInputMessage="false" sqref="F2:F101" type="list">
      <formula1>Lists!$C$2:$C$11</formula1>
      <formula2>0</formula2>
    </dataValidation>
    <dataValidation allowBlank="false" errorStyle="stop" operator="between" showDropDown="false" showErrorMessage="false" showInputMessage="false" sqref="I2:I101" type="list">
      <formula1>Lists!$D$2:$D$6</formula1>
      <formula2>0</formula2>
    </dataValidation>
    <dataValidation allowBlank="false" errorStyle="stop" operator="between" showDropDown="false" showErrorMessage="false" showInputMessage="false" sqref="K2:K101" type="list">
      <formula1>Lists!$E$2:$E$4</formula1>
      <formula2>0</formula2>
    </dataValidation>
    <dataValidation allowBlank="false" errorStyle="stop" operator="between" showDropDown="false" showErrorMessage="false" showInputMessage="false" sqref="L2:L101" type="list">
      <formula1>Lists!$E$2:$E$4</formula1>
      <formula2>0</formula2>
    </dataValidation>
    <dataValidation allowBlank="false" errorStyle="stop" operator="between" showDropDown="false" showErrorMessage="false" showInputMessage="false" sqref="O2:O101" type="list">
      <formula1>Lists!$E$2:$E$4</formula1>
      <formula2>0</formula2>
    </dataValidation>
    <dataValidation allowBlank="false" errorStyle="stop" operator="between" showDropDown="false" showErrorMessage="false" showInputMessage="false" sqref="N2:N101" type="list">
      <formula1>Lists!$F$2:$F$9</formula1>
      <formula2>0</formula2>
    </dataValidation>
    <dataValidation allowBlank="false" errorStyle="stop" operator="between" showDropDown="false" showErrorMessage="false" showInputMessage="false" sqref="R2:R101" type="list">
      <formula1>Lists!$G$2:$G$9</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tableParts>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97706"/>
    <pageSetUpPr fitToPage="false"/>
  </sheetPr>
  <dimension ref="A1:H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8" min="1" style="1" width="16"/>
  </cols>
  <sheetData>
    <row r="1" customFormat="false" ht="15" hidden="false" customHeight="true" outlineLevel="0" collapsed="false">
      <c r="A1" s="2" t="s">
        <v>114</v>
      </c>
      <c r="B1" s="2"/>
      <c r="C1" s="2"/>
      <c r="D1" s="2"/>
      <c r="E1" s="2"/>
      <c r="F1" s="2"/>
      <c r="G1" s="2"/>
      <c r="H1" s="2"/>
    </row>
    <row r="2" customFormat="false" ht="15" hidden="false" customHeight="true" outlineLevel="0" collapsed="false">
      <c r="A2" s="2"/>
      <c r="B2" s="2"/>
      <c r="C2" s="2"/>
      <c r="D2" s="2"/>
      <c r="E2" s="2"/>
      <c r="F2" s="2"/>
      <c r="G2" s="2"/>
      <c r="H2" s="2"/>
    </row>
    <row r="4" customFormat="false" ht="15" hidden="false" customHeight="true" outlineLevel="0" collapsed="false">
      <c r="A4" s="40" t="s">
        <v>115</v>
      </c>
      <c r="B4" s="40"/>
      <c r="C4" s="41" t="s">
        <v>16</v>
      </c>
      <c r="D4" s="41"/>
      <c r="E4" s="42" t="s">
        <v>116</v>
      </c>
      <c r="F4" s="42"/>
      <c r="G4" s="43" t="s">
        <v>117</v>
      </c>
      <c r="H4" s="43"/>
    </row>
    <row r="5" customFormat="false" ht="15" hidden="false" customHeight="true" outlineLevel="0" collapsed="false">
      <c r="A5" s="44" t="n">
        <f aca="false">COUNTIF(NameStandardMap[Workflow / Decision Object],"&lt;&gt;")</f>
        <v>3</v>
      </c>
      <c r="B5" s="44"/>
      <c r="C5" s="44" t="n">
        <f aca="false">COUNTIFS(NameStandardMap[Workflow / Decision Object],"&lt;&gt;",NameStandardMap[Name Standard℠ Classification],"Attributed")</f>
        <v>1</v>
      </c>
      <c r="D5" s="44"/>
      <c r="E5" s="44" t="n">
        <f aca="false">COUNTIFS(NameStandardMap[Workflow / Decision Object],"&lt;&gt;",NameStandardMap[Remediation Priority],"Immediate")</f>
        <v>1</v>
      </c>
      <c r="F5" s="44"/>
      <c r="G5" s="44" t="n">
        <f aca="false">COUNTIFS(NameStandardMap[Workflow / Decision Object],"&lt;&gt;",NameStandardMap[Consequence Level],"High")+COUNTIFS(NameStandardMap[Workflow / Decision Object],"&lt;&gt;",NameStandardMap[Consequence Level],"Critical")</f>
        <v>3</v>
      </c>
      <c r="H5" s="44"/>
    </row>
    <row r="6" customFormat="false" ht="15" hidden="false" customHeight="true" outlineLevel="0" collapsed="false">
      <c r="A6" s="44"/>
      <c r="B6" s="44"/>
      <c r="C6" s="44"/>
      <c r="D6" s="44"/>
      <c r="E6" s="44"/>
      <c r="F6" s="44"/>
      <c r="G6" s="44"/>
      <c r="H6" s="44"/>
    </row>
    <row r="8" customFormat="false" ht="15" hidden="false" customHeight="true" outlineLevel="0" collapsed="false">
      <c r="A8" s="4" t="s">
        <v>118</v>
      </c>
      <c r="B8" s="4"/>
      <c r="C8" s="4"/>
      <c r="D8" s="4"/>
      <c r="E8" s="4" t="s">
        <v>119</v>
      </c>
      <c r="F8" s="4"/>
      <c r="G8" s="4"/>
      <c r="H8" s="4"/>
    </row>
    <row r="9" customFormat="false" ht="15" hidden="false" customHeight="true" outlineLevel="0" collapsed="false">
      <c r="A9" s="25" t="s">
        <v>120</v>
      </c>
      <c r="B9" s="27" t="s">
        <v>121</v>
      </c>
      <c r="E9" s="25" t="s">
        <v>122</v>
      </c>
      <c r="F9" s="27" t="s">
        <v>123</v>
      </c>
    </row>
    <row r="10" customFormat="false" ht="15" hidden="false" customHeight="true" outlineLevel="0" collapsed="false">
      <c r="A10" s="28" t="s">
        <v>16</v>
      </c>
      <c r="B10" s="31" t="n">
        <f aca="false">COUNTIFS(NameStandardMap[Workflow / Decision Object],"&lt;&gt;",NameStandardMap[Name Standard℠ Classification],A10)</f>
        <v>1</v>
      </c>
      <c r="E10" s="28" t="s">
        <v>124</v>
      </c>
      <c r="F10" s="31" t="n">
        <f aca="false">COUNTIFS(NameStandardMap[Workflow / Decision Object],"&lt;&gt;",NameStandardMap[Named Actor Present?],"No")</f>
        <v>0</v>
      </c>
    </row>
    <row r="11" customFormat="false" ht="15" hidden="false" customHeight="true" outlineLevel="0" collapsed="false">
      <c r="A11" s="32" t="s">
        <v>18</v>
      </c>
      <c r="B11" s="35" t="n">
        <f aca="false">COUNTIFS(NameStandardMap[Workflow / Decision Object],"&lt;&gt;",NameStandardMap[Name Standard℠ Classification],A11)</f>
        <v>1</v>
      </c>
      <c r="E11" s="32" t="s">
        <v>125</v>
      </c>
      <c r="F11" s="35" t="n">
        <f aca="false">COUNTIFS(NameStandardMap[Workflow / Decision Object],"&lt;&gt;",NameStandardMap[Authority Evidenced?],"No")</f>
        <v>1</v>
      </c>
    </row>
    <row r="12" customFormat="false" ht="15" hidden="false" customHeight="true" outlineLevel="0" collapsed="false">
      <c r="A12" s="32" t="s">
        <v>20</v>
      </c>
      <c r="B12" s="35" t="n">
        <f aca="false">COUNTIFS(NameStandardMap[Workflow / Decision Object],"&lt;&gt;",NameStandardMap[Name Standard℠ Classification],A12)</f>
        <v>1</v>
      </c>
      <c r="E12" s="32" t="s">
        <v>126</v>
      </c>
      <c r="F12" s="35" t="n">
        <f aca="false">COUNTIFS(NameStandardMap[Workflow / Decision Object],"&lt;&gt;",NameStandardMap[Review Evidenced?],"No")</f>
        <v>2</v>
      </c>
    </row>
    <row r="13" customFormat="false" ht="15" hidden="false" customHeight="true" outlineLevel="0" collapsed="false">
      <c r="A13" s="32" t="s">
        <v>22</v>
      </c>
      <c r="B13" s="35" t="n">
        <f aca="false">COUNTIFS(NameStandardMap[Workflow / Decision Object],"&lt;&gt;",NameStandardMap[Name Standard℠ Classification],A13)</f>
        <v>0</v>
      </c>
      <c r="E13" s="36" t="s">
        <v>127</v>
      </c>
      <c r="F13" s="39" t="n">
        <f aca="false">COUNTIFS(NameStandardMap[Workflow / Decision Object],"&lt;&gt;",NameStandardMap[Record Retained?],"No")</f>
        <v>1</v>
      </c>
    </row>
    <row r="14" customFormat="false" ht="15" hidden="false" customHeight="true" outlineLevel="0" collapsed="false">
      <c r="A14" s="36" t="s">
        <v>24</v>
      </c>
      <c r="B14" s="39" t="n">
        <f aca="false">COUNTIFS(NameStandardMap[Workflow / Decision Object],"&lt;&gt;",NameStandardMap[Name Standard℠ Classification],A14)</f>
        <v>0</v>
      </c>
    </row>
    <row r="34" customFormat="false" ht="15" hidden="false" customHeight="true" outlineLevel="0" collapsed="false">
      <c r="A34" s="45" t="s">
        <v>128</v>
      </c>
      <c r="B34" s="45"/>
      <c r="C34" s="45"/>
      <c r="D34" s="45"/>
      <c r="E34" s="45"/>
      <c r="F34" s="45"/>
      <c r="G34" s="45"/>
      <c r="H34" s="45"/>
    </row>
    <row r="35" customFormat="false" ht="15" hidden="false" customHeight="true" outlineLevel="0" collapsed="false">
      <c r="A35" s="46" t="s">
        <v>129</v>
      </c>
      <c r="B35" s="46"/>
      <c r="C35" s="46"/>
      <c r="D35" s="46"/>
      <c r="E35" s="46"/>
      <c r="F35" s="46"/>
      <c r="G35" s="46"/>
      <c r="H35" s="46"/>
    </row>
    <row r="36" customFormat="false" ht="15" hidden="false" customHeight="true" outlineLevel="0" collapsed="false">
      <c r="A36" s="46"/>
      <c r="B36" s="46"/>
      <c r="C36" s="46"/>
      <c r="D36" s="46"/>
      <c r="E36" s="46"/>
      <c r="F36" s="46"/>
      <c r="G36" s="46"/>
      <c r="H36" s="46"/>
    </row>
    <row r="37" customFormat="false" ht="15" hidden="false" customHeight="true" outlineLevel="0" collapsed="false">
      <c r="A37" s="46"/>
      <c r="B37" s="46"/>
      <c r="C37" s="46"/>
      <c r="D37" s="46"/>
      <c r="E37" s="46"/>
      <c r="F37" s="46"/>
      <c r="G37" s="46"/>
      <c r="H37" s="46"/>
    </row>
  </sheetData>
  <mergeCells count="13">
    <mergeCell ref="A1:H2"/>
    <mergeCell ref="A4:B4"/>
    <mergeCell ref="C4:D4"/>
    <mergeCell ref="E4:F4"/>
    <mergeCell ref="G4:H4"/>
    <mergeCell ref="A5:B6"/>
    <mergeCell ref="C5:D6"/>
    <mergeCell ref="E5:F6"/>
    <mergeCell ref="G5:H6"/>
    <mergeCell ref="A8:D8"/>
    <mergeCell ref="E8:H8"/>
    <mergeCell ref="A34:H34"/>
    <mergeCell ref="A35:H3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280"/>
    <pageSetUpPr fitToPage="false"/>
  </sheetPr>
  <dimension ref="A1:I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9" min="1" style="1" width="24"/>
  </cols>
  <sheetData>
    <row r="1" customFormat="false" ht="15" hidden="false" customHeight="true" outlineLevel="0" collapsed="false">
      <c r="A1" s="47" t="s">
        <v>43</v>
      </c>
      <c r="B1" s="47" t="s">
        <v>45</v>
      </c>
      <c r="C1" s="47" t="s">
        <v>46</v>
      </c>
      <c r="D1" s="47" t="s">
        <v>49</v>
      </c>
      <c r="E1" s="47" t="s">
        <v>130</v>
      </c>
      <c r="F1" s="47" t="s">
        <v>54</v>
      </c>
      <c r="G1" s="47" t="s">
        <v>58</v>
      </c>
      <c r="H1" s="47" t="s">
        <v>120</v>
      </c>
      <c r="I1" s="47" t="s">
        <v>131</v>
      </c>
    </row>
    <row r="2" customFormat="false" ht="15" hidden="false" customHeight="true" outlineLevel="0" collapsed="false">
      <c r="A2" s="7" t="s">
        <v>72</v>
      </c>
      <c r="B2" s="7" t="s">
        <v>132</v>
      </c>
      <c r="C2" s="7" t="s">
        <v>133</v>
      </c>
      <c r="D2" s="7" t="s">
        <v>134</v>
      </c>
      <c r="E2" s="7" t="s">
        <v>80</v>
      </c>
      <c r="F2" s="7" t="s">
        <v>135</v>
      </c>
      <c r="G2" s="7" t="s">
        <v>136</v>
      </c>
      <c r="H2" s="7" t="s">
        <v>16</v>
      </c>
      <c r="I2" s="7" t="s">
        <v>132</v>
      </c>
    </row>
    <row r="3" customFormat="false" ht="15" hidden="false" customHeight="true" outlineLevel="0" collapsed="false">
      <c r="A3" s="9" t="s">
        <v>90</v>
      </c>
      <c r="B3" s="9" t="s">
        <v>137</v>
      </c>
      <c r="C3" s="9" t="s">
        <v>138</v>
      </c>
      <c r="D3" s="9" t="s">
        <v>78</v>
      </c>
      <c r="E3" s="9" t="s">
        <v>110</v>
      </c>
      <c r="F3" s="9" t="s">
        <v>139</v>
      </c>
      <c r="G3" s="9" t="s">
        <v>85</v>
      </c>
      <c r="H3" s="9" t="s">
        <v>18</v>
      </c>
      <c r="I3" s="9" t="s">
        <v>137</v>
      </c>
    </row>
    <row r="4" customFormat="false" ht="15" hidden="false" customHeight="true" outlineLevel="0" collapsed="false">
      <c r="A4" s="9" t="s">
        <v>140</v>
      </c>
      <c r="B4" s="9" t="s">
        <v>74</v>
      </c>
      <c r="C4" s="9" t="s">
        <v>92</v>
      </c>
      <c r="D4" s="9" t="s">
        <v>141</v>
      </c>
      <c r="E4" s="11" t="s">
        <v>142</v>
      </c>
      <c r="F4" s="9" t="s">
        <v>82</v>
      </c>
      <c r="G4" s="9" t="s">
        <v>143</v>
      </c>
      <c r="H4" s="9" t="s">
        <v>20</v>
      </c>
      <c r="I4" s="9" t="s">
        <v>74</v>
      </c>
    </row>
    <row r="5" customFormat="false" ht="15" hidden="false" customHeight="true" outlineLevel="0" collapsed="false">
      <c r="A5" s="9" t="s">
        <v>144</v>
      </c>
      <c r="B5" s="11" t="s">
        <v>105</v>
      </c>
      <c r="C5" s="9" t="s">
        <v>75</v>
      </c>
      <c r="D5" s="9" t="s">
        <v>145</v>
      </c>
      <c r="F5" s="9" t="s">
        <v>146</v>
      </c>
      <c r="G5" s="9" t="s">
        <v>147</v>
      </c>
      <c r="H5" s="9" t="s">
        <v>22</v>
      </c>
      <c r="I5" s="11" t="s">
        <v>148</v>
      </c>
    </row>
    <row r="6" customFormat="false" ht="15" hidden="false" customHeight="true" outlineLevel="0" collapsed="false">
      <c r="A6" s="9" t="s">
        <v>149</v>
      </c>
      <c r="C6" s="9" t="s">
        <v>150</v>
      </c>
      <c r="D6" s="11" t="s">
        <v>109</v>
      </c>
      <c r="F6" s="9" t="s">
        <v>151</v>
      </c>
      <c r="G6" s="9" t="s">
        <v>100</v>
      </c>
      <c r="H6" s="11" t="s">
        <v>24</v>
      </c>
    </row>
    <row r="7" customFormat="false" ht="23.25" hidden="false" customHeight="true" outlineLevel="0" collapsed="false">
      <c r="A7" s="9" t="s">
        <v>152</v>
      </c>
      <c r="C7" s="9" t="s">
        <v>153</v>
      </c>
      <c r="F7" s="9" t="s">
        <v>154</v>
      </c>
      <c r="G7" s="9" t="s">
        <v>155</v>
      </c>
    </row>
    <row r="8" customFormat="false" ht="15" hidden="false" customHeight="true" outlineLevel="0" collapsed="false">
      <c r="A8" s="9" t="s">
        <v>156</v>
      </c>
      <c r="C8" s="9" t="s">
        <v>106</v>
      </c>
      <c r="F8" s="9" t="s">
        <v>157</v>
      </c>
      <c r="G8" s="9" t="s">
        <v>158</v>
      </c>
    </row>
    <row r="9" customFormat="false" ht="15" hidden="false" customHeight="true" outlineLevel="0" collapsed="false">
      <c r="A9" s="9" t="s">
        <v>159</v>
      </c>
      <c r="C9" s="9" t="s">
        <v>160</v>
      </c>
      <c r="F9" s="11" t="s">
        <v>97</v>
      </c>
      <c r="G9" s="11" t="s">
        <v>161</v>
      </c>
    </row>
    <row r="10" customFormat="false" ht="15" hidden="false" customHeight="true" outlineLevel="0" collapsed="false">
      <c r="A10" s="9" t="s">
        <v>162</v>
      </c>
      <c r="C10" s="9" t="s">
        <v>163</v>
      </c>
    </row>
    <row r="11" customFormat="false" ht="15" hidden="false" customHeight="true" outlineLevel="0" collapsed="false">
      <c r="A11" s="9" t="s">
        <v>164</v>
      </c>
      <c r="C11" s="11" t="s">
        <v>165</v>
      </c>
    </row>
    <row r="12" customFormat="false" ht="15" hidden="false" customHeight="true" outlineLevel="0" collapsed="false">
      <c r="A12" s="9" t="s">
        <v>166</v>
      </c>
    </row>
    <row r="13" customFormat="false" ht="15" hidden="false" customHeight="true" outlineLevel="0" collapsed="false">
      <c r="A13" s="9" t="s">
        <v>167</v>
      </c>
    </row>
    <row r="14" customFormat="false" ht="15" hidden="false" customHeight="true" outlineLevel="0" collapsed="false">
      <c r="A14" s="11" t="s">
        <v>165</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2026-07-14T22:04:50Z</dcterms:created>
  <dc:creator>Lozen Advisory LLC</dc:creator>
  <dc:description/>
  <cp:keywords>Human Accountability Trace HAT The Name Standard AI governance human attribution AI-assisted decisions board accountability decision records</cp:keywords>
  <dc:language>en-US</dc:language>
  <cp:lastModifiedBy/>
  <dcterms:modified xsi:type="dcterms:W3CDTF">2026-07-18T04:32:04Z</dcterms:modified>
  <cp:revision>6</cp:revision>
  <dc:subject>AI governance workbook for testing traceable human accountability in AI-assisted decisions</dc:subject>
  <dc:title>Human Accountability Trace (HAT) | Lozen Advisory</dc:title>
</cp:coreProperties>
</file>

<file path=docProps/custom.xml><?xml version="1.0" encoding="utf-8"?>
<Properties xmlns="http://schemas.openxmlformats.org/officeDocument/2006/custom-properties" xmlns:vt="http://schemas.openxmlformats.org/officeDocument/2006/docPropsVTypes"/>
</file>